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408" windowHeight="8952" activeTab="0"/>
  </bookViews>
  <sheets>
    <sheet name="統計表提出用" sheetId="1" r:id="rId1"/>
  </sheets>
  <definedNames/>
  <calcPr fullCalcOnLoad="1"/>
</workbook>
</file>

<file path=xl/sharedStrings.xml><?xml version="1.0" encoding="utf-8"?>
<sst xmlns="http://schemas.openxmlformats.org/spreadsheetml/2006/main" count="256" uniqueCount="213">
  <si>
    <t>No．</t>
  </si>
  <si>
    <t>１．教会</t>
  </si>
  <si>
    <t>教会名</t>
  </si>
  <si>
    <t>市町村人口</t>
  </si>
  <si>
    <t>電話</t>
  </si>
  <si>
    <t>所在地</t>
  </si>
  <si>
    <t>FAX</t>
  </si>
  <si>
    <t>宗教法人
の
実　態</t>
  </si>
  <si>
    <t>規則による包結団体</t>
  </si>
  <si>
    <t>法人設立登記日</t>
  </si>
  <si>
    <t>２．非宗教法人「日本バプテスト同盟」</t>
  </si>
  <si>
    <t>３．なし</t>
  </si>
  <si>
    <t>残余財産の帰属</t>
  </si>
  <si>
    <t>財産委譲</t>
  </si>
  <si>
    <t>基本財産</t>
  </si>
  <si>
    <t>地目</t>
  </si>
  <si>
    <t>地積</t>
  </si>
  <si>
    <t>価格（記帳または評価）</t>
  </si>
  <si>
    <t>登記年月日</t>
  </si>
  <si>
    <t>備考</t>
  </si>
  <si>
    <t>種類</t>
  </si>
  <si>
    <t>構造</t>
  </si>
  <si>
    <t>床面積㎡</t>
  </si>
  <si>
    <t>２．教師</t>
  </si>
  <si>
    <t>教師の住所が教会所在地と違う場合に記入してください</t>
  </si>
  <si>
    <t>住
所</t>
  </si>
  <si>
    <t>℡</t>
  </si>
  <si>
    <t>３．役員</t>
  </si>
  <si>
    <t>価格
記帳評価</t>
  </si>
  <si>
    <t>役職名</t>
  </si>
  <si>
    <t>　住　　所</t>
  </si>
  <si>
    <t>４．教　会　員</t>
  </si>
  <si>
    <t>現在会員</t>
  </si>
  <si>
    <t>不在会員</t>
  </si>
  <si>
    <t>計（在籍数）</t>
  </si>
  <si>
    <t>男</t>
  </si>
  <si>
    <t>女</t>
  </si>
  <si>
    <t>計</t>
  </si>
  <si>
    <t>会
員
数</t>
  </si>
  <si>
    <t>教会学校
（在籍数）</t>
  </si>
  <si>
    <t>会
員
増
加</t>
  </si>
  <si>
    <t>会
員
減
少</t>
  </si>
  <si>
    <t>受浸者</t>
  </si>
  <si>
    <t>除籍より復帰</t>
  </si>
  <si>
    <t>転入者</t>
  </si>
  <si>
    <t>死亡</t>
  </si>
  <si>
    <t>転出者</t>
  </si>
  <si>
    <t>除籍、他</t>
  </si>
  <si>
    <t>差引増減</t>
  </si>
  <si>
    <t>（参考）</t>
  </si>
  <si>
    <t>前年度報告</t>
  </si>
  <si>
    <t>は右記</t>
  </si>
  <si>
    <t>在籍会員</t>
  </si>
  <si>
    <t>中学科</t>
  </si>
  <si>
    <t>高校科</t>
  </si>
  <si>
    <t>幼稚科</t>
  </si>
  <si>
    <t>平均出席数</t>
  </si>
  <si>
    <t>教師数</t>
  </si>
  <si>
    <t>教
師
名</t>
  </si>
  <si>
    <t>５．集会</t>
  </si>
  <si>
    <t>イ．</t>
  </si>
  <si>
    <t>ロ．</t>
  </si>
  <si>
    <t>ハ．</t>
  </si>
  <si>
    <t>ニ．</t>
  </si>
  <si>
    <t>ホ．</t>
  </si>
  <si>
    <t>ヘ．</t>
  </si>
  <si>
    <t>ト．</t>
  </si>
  <si>
    <t>チ．</t>
  </si>
  <si>
    <t>リ．</t>
  </si>
  <si>
    <t>ヌ．</t>
  </si>
  <si>
    <t>ル．</t>
  </si>
  <si>
    <t>主日礼拝</t>
  </si>
  <si>
    <t>主日夕礼拝</t>
  </si>
  <si>
    <t>祈祷会</t>
  </si>
  <si>
    <t>聖書研究会</t>
  </si>
  <si>
    <t>家庭集会</t>
  </si>
  <si>
    <t>クリスマス</t>
  </si>
  <si>
    <t>特伝集会</t>
  </si>
  <si>
    <t>青年会</t>
  </si>
  <si>
    <t>壮年会</t>
  </si>
  <si>
    <t>女性会</t>
  </si>
  <si>
    <t>その他</t>
  </si>
  <si>
    <t>（イ～ホ．平均　ヘト．実数　チ～ヌ．在籍）</t>
  </si>
  <si>
    <t>◎収支の額は同じようになるよう記入して下さい。</t>
  </si>
  <si>
    <t>①　献　金</t>
  </si>
  <si>
    <t>②　雑収入</t>
  </si>
  <si>
    <t>③　その他</t>
  </si>
  <si>
    <t>　　小　計</t>
  </si>
  <si>
    <t>④　補助金</t>
  </si>
  <si>
    <t>⑥　前年度繰越金</t>
  </si>
  <si>
    <t>⑦　収入合計</t>
  </si>
  <si>
    <t>⑧　伝道費</t>
  </si>
  <si>
    <t>⑨　人件費</t>
  </si>
  <si>
    <t>⑩　事務費</t>
  </si>
  <si>
    <t>⑪　分担金</t>
  </si>
  <si>
    <t>⑫　積立金</t>
  </si>
  <si>
    <t>⑬　その他</t>
  </si>
  <si>
    <t>⑭　次年度繰越金</t>
  </si>
  <si>
    <t>⑮　支出合計</t>
  </si>
  <si>
    <t>（科目説明）</t>
  </si>
  <si>
    <t>礼拝献金、月定献金、感謝献金、特別献金、指定献金、クリスマス献金、</t>
  </si>
  <si>
    <t>イースター献金などの献金額の合計。</t>
  </si>
  <si>
    <t>②　雑収入・・・・・・・</t>
  </si>
  <si>
    <t>①　献金・・・・・・・・・</t>
  </si>
  <si>
    <t>④　補助金・・・・・・・</t>
  </si>
  <si>
    <t>同盟や部会、その他からの補助金の合計額、付帯事業、その他団体から</t>
  </si>
  <si>
    <t>⑤　繰り入れ金</t>
  </si>
  <si>
    <t>⑤　繰り入れ金・・・・</t>
  </si>
  <si>
    <t>特別会計、別途積立金からの繰り入れ金。</t>
  </si>
  <si>
    <t>の補助金も含む。</t>
  </si>
  <si>
    <t>⑧　伝道費・・・・・・・</t>
  </si>
  <si>
    <t>礼典諸費、伝道集会費、伝道のための諸費、教会各部への支出、JB代な</t>
  </si>
  <si>
    <t>どの合計額。</t>
  </si>
  <si>
    <t>⑨　人件費・・・・・・・</t>
  </si>
  <si>
    <t>牧師謝儀、諸手当、厚生費などの合計額。</t>
  </si>
  <si>
    <t>⑩　事務費・・・・・・・</t>
  </si>
  <si>
    <t>備品費、図書費、通信費、印刷費、光熱費、衛生費、慶弔費、保険料、</t>
  </si>
  <si>
    <t>修繕費、会議費などの合計額。</t>
  </si>
  <si>
    <t>預金利息など、１、３、４、５、６以外の収入合計額。</t>
  </si>
  <si>
    <t>⑪　分担金・・・・・・・</t>
  </si>
  <si>
    <t>⑫　積立金・・・・・・・</t>
  </si>
  <si>
    <t>会堂建築、納骨堂などの積立額。建物修繕引当、退職引当金を含む。</t>
  </si>
  <si>
    <t>⑬　その他・・・・・・・</t>
  </si>
  <si>
    <t>⑧～⑫以外の支出の合計額。</t>
  </si>
  <si>
    <t>認可の有無</t>
  </si>
  <si>
    <t>園長氏名</t>
  </si>
  <si>
    <t>法人の種類</t>
  </si>
  <si>
    <t>教職員氏名（園長、事務職員もお書き下さい）</t>
  </si>
  <si>
    <t>　　　　　　　</t>
  </si>
  <si>
    <t>園児数</t>
  </si>
  <si>
    <t>　◎園児の内訳で、０歳児より年齢別に記入して下さい。</t>
  </si>
  <si>
    <t>　◎今は、別法人でも、教会設立で始まった付帯事業は全て記入して下さい。</t>
  </si>
  <si>
    <t>集会所</t>
  </si>
  <si>
    <t>住所</t>
  </si>
  <si>
    <t>年</t>
  </si>
  <si>
    <t>月</t>
  </si>
  <si>
    <t>有・無</t>
  </si>
  <si>
    <t>　　　年　　月　　日</t>
  </si>
  <si>
    <t>６．祈りの課題</t>
  </si>
  <si>
    <t>７．記念日</t>
  </si>
  <si>
    <t>８．教会の機関紙</t>
  </si>
  <si>
    <t>９．会計</t>
  </si>
  <si>
    <t>１０．付帯事業報告（幼稚園、保育園など）</t>
  </si>
  <si>
    <t>１１．本年度教会役員</t>
  </si>
  <si>
    <t>　１．名　称：</t>
  </si>
  <si>
    <t>　３．発行回数：</t>
  </si>
  <si>
    <t>１．同盟　</t>
  </si>
  <si>
    <t>１．宗教法人「日本バプテスト同盟」</t>
  </si>
  <si>
    <t>１年保育</t>
  </si>
  <si>
    <t>名</t>
  </si>
  <si>
    <t>４年保育</t>
  </si>
  <si>
    <t>５年保育</t>
  </si>
  <si>
    <t>６年保育</t>
  </si>
  <si>
    <t>合計総額</t>
  </si>
  <si>
    <t>円</t>
  </si>
  <si>
    <t>園児合計</t>
  </si>
  <si>
    <t>　　　　　</t>
  </si>
  <si>
    <t>２．その他</t>
  </si>
  <si>
    <t>年　月</t>
  </si>
  <si>
    <t>社団（同盟）より</t>
  </si>
  <si>
    <t>Tel</t>
  </si>
  <si>
    <t>Fax</t>
  </si>
  <si>
    <t>受按</t>
  </si>
  <si>
    <t>２．部　数：</t>
  </si>
  <si>
    <t>４．その他：</t>
  </si>
  <si>
    <t>②</t>
  </si>
  <si>
    <t>③</t>
  </si>
  <si>
    <t>①</t>
  </si>
  <si>
    <t>宗教・学校・社法</t>
  </si>
  <si>
    <t>以上</t>
  </si>
  <si>
    <t>名</t>
  </si>
  <si>
    <t>３０代</t>
  </si>
  <si>
    <t>５０代</t>
  </si>
  <si>
    <t>７０代</t>
  </si>
  <si>
    <t>９０代</t>
  </si>
  <si>
    <r>
      <t>教　会　統　計　表　</t>
    </r>
    <r>
      <rPr>
        <sz val="11"/>
        <color indexed="8"/>
        <rFont val="ＭＳ Ｐゴシック"/>
        <family val="3"/>
      </rPr>
      <t>（提出用）</t>
    </r>
  </si>
  <si>
    <t>年齢</t>
  </si>
  <si>
    <t>人数</t>
  </si>
  <si>
    <t>１０代</t>
  </si>
  <si>
    <t>名</t>
  </si>
  <si>
    <t>２０代</t>
  </si>
  <si>
    <t>４０代</t>
  </si>
  <si>
    <t>６０代</t>
  </si>
  <si>
    <t>８０代</t>
  </si>
  <si>
    <t>計</t>
  </si>
  <si>
    <t xml:space="preserve"> 改選なし</t>
  </si>
  <si>
    <t>地番</t>
  </si>
  <si>
    <t>番号</t>
  </si>
  <si>
    <t xml:space="preserve">氏名
</t>
  </si>
  <si>
    <t>氏名</t>
  </si>
  <si>
    <t>職業</t>
  </si>
  <si>
    <t>客員</t>
  </si>
  <si>
    <t>求道者</t>
  </si>
  <si>
    <t>小下</t>
  </si>
  <si>
    <t>小中</t>
  </si>
  <si>
    <t>小上</t>
  </si>
  <si>
    <t>現在会員の年齢構成</t>
  </si>
  <si>
    <t>収入科目</t>
  </si>
  <si>
    <t>支出科目</t>
  </si>
  <si>
    <t>名称</t>
  </si>
  <si>
    <t>２年保育</t>
  </si>
  <si>
    <t>３年保育</t>
  </si>
  <si>
    <t>その他学童児</t>
  </si>
  <si>
    <t>報告作成者</t>
  </si>
  <si>
    <t>電話</t>
  </si>
  <si>
    <t>①伝道開始</t>
  </si>
  <si>
    <t>②教会設立</t>
  </si>
  <si>
    <t>③教会設立記念日</t>
  </si>
  <si>
    <t>　　　１．土地　　登記済み　</t>
  </si>
  <si>
    <t>　　　２．建物　　登記済み　・　未登記　</t>
  </si>
  <si>
    <t>同盟、部会の分担金、教師年金拠出金、指定日の献金などの合計。</t>
  </si>
  <si>
    <t>使用教案名</t>
  </si>
  <si>
    <t>（提出締切り　２０２４年５月６日）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</si>
</sst>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&quot;度&quot;"/>
    <numFmt numFmtId="177" formatCode="&quot;自&quot;yyyy&quot;年&quot;m&quot;月&quot;d&quot;日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0" fontId="35" fillId="0" borderId="0" xfId="0" applyFont="1" applyAlignment="1">
      <alignment vertical="center" shrinkToFit="1"/>
    </xf>
    <xf numFmtId="176" fontId="35" fillId="0" borderId="11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left" vertical="center" shrinkToFit="1"/>
    </xf>
    <xf numFmtId="0" fontId="35" fillId="6" borderId="10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6" borderId="17" xfId="0" applyFont="1" applyFill="1" applyBorder="1" applyAlignment="1">
      <alignment vertical="center" shrinkToFit="1"/>
    </xf>
    <xf numFmtId="0" fontId="35" fillId="6" borderId="18" xfId="0" applyFont="1" applyFill="1" applyBorder="1" applyAlignment="1">
      <alignment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7" xfId="0" applyFont="1" applyBorder="1" applyAlignment="1">
      <alignment vertical="center" shrinkToFit="1"/>
    </xf>
    <xf numFmtId="0" fontId="35" fillId="0" borderId="18" xfId="0" applyFont="1" applyBorder="1" applyAlignment="1">
      <alignment vertical="center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6" borderId="17" xfId="0" applyFont="1" applyFill="1" applyBorder="1" applyAlignment="1">
      <alignment horizontal="center" vertical="center" shrinkToFit="1"/>
    </xf>
    <xf numFmtId="0" fontId="35" fillId="0" borderId="17" xfId="0" applyFont="1" applyBorder="1" applyAlignment="1">
      <alignment horizontal="right" vertical="center" shrinkToFit="1"/>
    </xf>
    <xf numFmtId="0" fontId="35" fillId="0" borderId="0" xfId="0" applyFont="1" applyBorder="1" applyAlignment="1">
      <alignment horizontal="right" vertical="center" shrinkToFit="1"/>
    </xf>
    <xf numFmtId="0" fontId="35" fillId="0" borderId="0" xfId="0" applyFont="1" applyBorder="1" applyAlignment="1">
      <alignment horizontal="right" vertical="center"/>
    </xf>
    <xf numFmtId="0" fontId="35" fillId="6" borderId="18" xfId="0" applyFont="1" applyFill="1" applyBorder="1" applyAlignment="1">
      <alignment horizontal="center" vertical="center"/>
    </xf>
    <xf numFmtId="0" fontId="35" fillId="6" borderId="1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35" fillId="0" borderId="10" xfId="0" applyNumberFormat="1" applyFont="1" applyBorder="1" applyAlignment="1">
      <alignment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5" fillId="0" borderId="11" xfId="0" applyFont="1" applyBorder="1" applyAlignment="1">
      <alignment vertical="center" shrinkToFit="1"/>
    </xf>
    <xf numFmtId="0" fontId="35" fillId="0" borderId="24" xfId="0" applyFont="1" applyBorder="1" applyAlignment="1">
      <alignment vertical="center" shrinkToFit="1"/>
    </xf>
    <xf numFmtId="0" fontId="35" fillId="0" borderId="17" xfId="0" applyFont="1" applyBorder="1" applyAlignment="1">
      <alignment horizontal="distributed" vertical="distributed"/>
    </xf>
    <xf numFmtId="0" fontId="35" fillId="0" borderId="17" xfId="0" applyFont="1" applyBorder="1" applyAlignment="1">
      <alignment horizontal="distributed" vertical="distributed" shrinkToFit="1"/>
    </xf>
    <xf numFmtId="0" fontId="35" fillId="0" borderId="19" xfId="0" applyFont="1" applyBorder="1" applyAlignment="1">
      <alignment horizontal="distributed" vertical="distributed" shrinkToFit="1"/>
    </xf>
    <xf numFmtId="0" fontId="35" fillId="0" borderId="19" xfId="0" applyFont="1" applyBorder="1" applyAlignment="1">
      <alignment horizontal="distributed" vertical="distributed" shrinkToFit="1"/>
    </xf>
    <xf numFmtId="0" fontId="35" fillId="0" borderId="17" xfId="0" applyFont="1" applyBorder="1" applyAlignment="1">
      <alignment horizontal="distributed" vertical="distributed" shrinkToFit="1"/>
    </xf>
    <xf numFmtId="3" fontId="35" fillId="0" borderId="10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 shrinkToFit="1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distributed" shrinkToFit="1"/>
    </xf>
    <xf numFmtId="0" fontId="35" fillId="0" borderId="0" xfId="0" applyFont="1" applyAlignment="1">
      <alignment horizontal="distributed" vertical="distributed"/>
    </xf>
    <xf numFmtId="0" fontId="35" fillId="0" borderId="0" xfId="0" applyFont="1" applyFill="1" applyBorder="1" applyAlignment="1">
      <alignment horizontal="center" vertical="center"/>
    </xf>
    <xf numFmtId="3" fontId="35" fillId="6" borderId="0" xfId="0" applyNumberFormat="1" applyFont="1" applyFill="1" applyBorder="1" applyAlignment="1">
      <alignment horizontal="right" vertical="center"/>
    </xf>
    <xf numFmtId="3" fontId="35" fillId="6" borderId="1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distributed" vertical="distributed"/>
    </xf>
    <xf numFmtId="0" fontId="35" fillId="0" borderId="0" xfId="0" applyFont="1" applyAlignment="1">
      <alignment horizontal="center" vertical="center" shrinkToFit="1"/>
    </xf>
    <xf numFmtId="14" fontId="35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3" fontId="1" fillId="6" borderId="17" xfId="48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distributed" vertical="distributed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3" fontId="35" fillId="6" borderId="17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5" fillId="0" borderId="17" xfId="0" applyFont="1" applyBorder="1" applyAlignment="1">
      <alignment horizontal="distributed" vertical="distributed"/>
    </xf>
    <xf numFmtId="0" fontId="35" fillId="6" borderId="15" xfId="0" applyFont="1" applyFill="1" applyBorder="1" applyAlignment="1">
      <alignment horizontal="left" vertical="center" wrapText="1"/>
    </xf>
    <xf numFmtId="0" fontId="35" fillId="6" borderId="11" xfId="0" applyFont="1" applyFill="1" applyBorder="1" applyAlignment="1">
      <alignment horizontal="left" vertical="center" wrapText="1"/>
    </xf>
    <xf numFmtId="0" fontId="35" fillId="6" borderId="24" xfId="0" applyFont="1" applyFill="1" applyBorder="1" applyAlignment="1">
      <alignment horizontal="left" vertical="center" wrapText="1"/>
    </xf>
    <xf numFmtId="0" fontId="35" fillId="6" borderId="13" xfId="0" applyFont="1" applyFill="1" applyBorder="1" applyAlignment="1">
      <alignment horizontal="left" vertical="center" wrapText="1"/>
    </xf>
    <xf numFmtId="0" fontId="35" fillId="6" borderId="10" xfId="0" applyFont="1" applyFill="1" applyBorder="1" applyAlignment="1">
      <alignment horizontal="left" vertical="center" wrapText="1"/>
    </xf>
    <xf numFmtId="0" fontId="35" fillId="6" borderId="14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shrinkToFit="1"/>
    </xf>
    <xf numFmtId="0" fontId="35" fillId="6" borderId="17" xfId="0" applyFont="1" applyFill="1" applyBorder="1" applyAlignment="1">
      <alignment horizontal="center" vertical="center" shrinkToFit="1"/>
    </xf>
    <xf numFmtId="0" fontId="35" fillId="6" borderId="17" xfId="0" applyFont="1" applyFill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distributed" vertical="distributed" shrinkToFit="1"/>
    </xf>
    <xf numFmtId="0" fontId="35" fillId="0" borderId="16" xfId="0" applyFont="1" applyBorder="1" applyAlignment="1">
      <alignment horizontal="distributed" vertical="distributed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left" vertical="center" shrinkToFit="1"/>
    </xf>
    <xf numFmtId="0" fontId="35" fillId="0" borderId="13" xfId="0" applyFont="1" applyBorder="1" applyAlignment="1">
      <alignment horizontal="left" vertical="center" shrinkToFit="1"/>
    </xf>
    <xf numFmtId="0" fontId="35" fillId="6" borderId="20" xfId="0" applyFont="1" applyFill="1" applyBorder="1" applyAlignment="1">
      <alignment horizontal="center" vertical="center" shrinkToFit="1"/>
    </xf>
    <xf numFmtId="0" fontId="35" fillId="6" borderId="16" xfId="0" applyFont="1" applyFill="1" applyBorder="1" applyAlignment="1">
      <alignment horizontal="center" vertical="center" shrinkToFit="1"/>
    </xf>
    <xf numFmtId="0" fontId="35" fillId="0" borderId="24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3" fontId="35" fillId="33" borderId="11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>
      <alignment horizontal="right" vertical="center"/>
    </xf>
    <xf numFmtId="0" fontId="35" fillId="0" borderId="11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6" borderId="20" xfId="0" applyFont="1" applyFill="1" applyBorder="1" applyAlignment="1">
      <alignment horizontal="center" vertical="center" wrapText="1" shrinkToFit="1"/>
    </xf>
    <xf numFmtId="0" fontId="35" fillId="0" borderId="24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center" vertical="center" wrapText="1" shrinkToFit="1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3" xfId="0" applyFont="1" applyFill="1" applyBorder="1" applyAlignment="1">
      <alignment horizontal="center" vertical="center" shrinkToFit="1"/>
    </xf>
    <xf numFmtId="0" fontId="35" fillId="6" borderId="22" xfId="0" applyFont="1" applyFill="1" applyBorder="1" applyAlignment="1">
      <alignment horizontal="center" vertical="center" shrinkToFit="1"/>
    </xf>
    <xf numFmtId="0" fontId="35" fillId="0" borderId="11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35" fillId="6" borderId="20" xfId="0" applyNumberFormat="1" applyFont="1" applyFill="1" applyBorder="1" applyAlignment="1">
      <alignment horizontal="center" vertical="center" shrinkToFit="1"/>
    </xf>
    <xf numFmtId="0" fontId="35" fillId="6" borderId="16" xfId="0" applyNumberFormat="1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16" xfId="0" applyFont="1" applyBorder="1" applyAlignment="1">
      <alignment vertical="center"/>
    </xf>
    <xf numFmtId="0" fontId="35" fillId="6" borderId="15" xfId="0" applyFont="1" applyFill="1" applyBorder="1" applyAlignment="1">
      <alignment horizontal="center" vertical="center" shrinkToFit="1"/>
    </xf>
    <xf numFmtId="0" fontId="35" fillId="6" borderId="11" xfId="0" applyFont="1" applyFill="1" applyBorder="1" applyAlignment="1">
      <alignment horizontal="center" vertical="center" shrinkToFit="1"/>
    </xf>
    <xf numFmtId="0" fontId="35" fillId="6" borderId="24" xfId="0" applyFont="1" applyFill="1" applyBorder="1" applyAlignment="1">
      <alignment horizontal="center" vertical="center" shrinkToFit="1"/>
    </xf>
    <xf numFmtId="0" fontId="35" fillId="6" borderId="12" xfId="0" applyFont="1" applyFill="1" applyBorder="1" applyAlignment="1">
      <alignment horizontal="center" vertical="center" shrinkToFit="1"/>
    </xf>
    <xf numFmtId="0" fontId="35" fillId="6" borderId="0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2" xfId="0" applyFont="1" applyBorder="1" applyAlignment="1">
      <alignment horizontal="left" vertical="center" shrinkToFit="1"/>
    </xf>
    <xf numFmtId="0" fontId="35" fillId="0" borderId="12" xfId="0" applyFont="1" applyBorder="1" applyAlignment="1">
      <alignment horizontal="distributed" vertical="distributed" shrinkToFit="1"/>
    </xf>
    <xf numFmtId="0" fontId="35" fillId="0" borderId="23" xfId="0" applyFont="1" applyBorder="1" applyAlignment="1">
      <alignment horizontal="distributed" vertical="distributed" shrinkToFit="1"/>
    </xf>
    <xf numFmtId="0" fontId="35" fillId="6" borderId="13" xfId="0" applyFont="1" applyFill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15" xfId="0" applyFont="1" applyBorder="1" applyAlignment="1">
      <alignment vertical="center" shrinkToFit="1"/>
    </xf>
    <xf numFmtId="0" fontId="35" fillId="0" borderId="11" xfId="0" applyFont="1" applyBorder="1" applyAlignment="1">
      <alignment vertical="center" shrinkToFit="1"/>
    </xf>
    <xf numFmtId="0" fontId="35" fillId="0" borderId="24" xfId="0" applyFont="1" applyBorder="1" applyAlignment="1">
      <alignment vertical="center" shrinkToFit="1"/>
    </xf>
    <xf numFmtId="0" fontId="35" fillId="0" borderId="18" xfId="0" applyFont="1" applyBorder="1" applyAlignment="1">
      <alignment horizontal="distributed" vertical="distributed" shrinkToFit="1"/>
    </xf>
    <xf numFmtId="0" fontId="35" fillId="0" borderId="22" xfId="0" applyFont="1" applyBorder="1" applyAlignment="1">
      <alignment horizontal="distributed" vertical="distributed" shrinkToFit="1"/>
    </xf>
    <xf numFmtId="0" fontId="35" fillId="6" borderId="10" xfId="0" applyFont="1" applyFill="1" applyBorder="1" applyAlignment="1">
      <alignment horizontal="left" vertical="center"/>
    </xf>
    <xf numFmtId="0" fontId="35" fillId="6" borderId="14" xfId="0" applyFont="1" applyFill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177" fontId="35" fillId="0" borderId="0" xfId="0" applyNumberFormat="1" applyFont="1" applyAlignment="1">
      <alignment horizontal="center" vertical="center" shrinkToFit="1"/>
    </xf>
    <xf numFmtId="14" fontId="35" fillId="0" borderId="0" xfId="0" applyNumberFormat="1" applyFont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distributed" vertical="distributed" shrinkToFit="1"/>
    </xf>
    <xf numFmtId="0" fontId="3" fillId="0" borderId="0" xfId="0" applyFont="1" applyBorder="1" applyAlignment="1">
      <alignment horizontal="left" vertical="center" shrinkToFit="1"/>
    </xf>
    <xf numFmtId="0" fontId="35" fillId="0" borderId="11" xfId="0" applyFont="1" applyBorder="1" applyAlignment="1">
      <alignment horizontal="distributed" vertical="distributed" shrinkToFit="1"/>
    </xf>
    <xf numFmtId="1" fontId="35" fillId="0" borderId="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distributed" vertical="distributed" shrinkToFit="1"/>
    </xf>
    <xf numFmtId="0" fontId="35" fillId="0" borderId="22" xfId="0" applyFont="1" applyBorder="1" applyAlignment="1">
      <alignment horizontal="distributed" vertical="distributed" shrinkToFit="1"/>
    </xf>
    <xf numFmtId="0" fontId="3" fillId="0" borderId="10" xfId="0" applyFont="1" applyBorder="1" applyAlignment="1">
      <alignment horizontal="left" vertical="center" shrinkToFit="1"/>
    </xf>
    <xf numFmtId="1" fontId="35" fillId="6" borderId="0" xfId="0" applyNumberFormat="1" applyFont="1" applyFill="1" applyBorder="1" applyAlignment="1">
      <alignment horizontal="left" vertical="center" shrinkToFit="1"/>
    </xf>
    <xf numFmtId="1" fontId="35" fillId="6" borderId="10" xfId="0" applyNumberFormat="1" applyFont="1" applyFill="1" applyBorder="1" applyAlignment="1">
      <alignment horizontal="left" vertical="center" shrinkToFit="1"/>
    </xf>
    <xf numFmtId="0" fontId="35" fillId="6" borderId="18" xfId="0" applyFont="1" applyFill="1" applyBorder="1" applyAlignment="1">
      <alignment vertical="center"/>
    </xf>
    <xf numFmtId="0" fontId="35" fillId="6" borderId="25" xfId="0" applyFont="1" applyFill="1" applyBorder="1" applyAlignment="1">
      <alignment vertical="center"/>
    </xf>
    <xf numFmtId="0" fontId="35" fillId="6" borderId="22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 shrinkToFit="1"/>
    </xf>
    <xf numFmtId="3" fontId="35" fillId="0" borderId="18" xfId="0" applyNumberFormat="1" applyFont="1" applyBorder="1" applyAlignment="1">
      <alignment horizontal="right" vertical="center" shrinkToFit="1"/>
    </xf>
    <xf numFmtId="3" fontId="35" fillId="0" borderId="25" xfId="0" applyNumberFormat="1" applyFont="1" applyBorder="1" applyAlignment="1">
      <alignment horizontal="right" vertical="center" shrinkToFit="1"/>
    </xf>
    <xf numFmtId="0" fontId="35" fillId="0" borderId="18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distributed" shrinkToFit="1"/>
    </xf>
    <xf numFmtId="0" fontId="35" fillId="0" borderId="22" xfId="0" applyFont="1" applyBorder="1" applyAlignment="1">
      <alignment horizontal="left" vertical="distributed" shrinkToFit="1"/>
    </xf>
    <xf numFmtId="0" fontId="1" fillId="0" borderId="10" xfId="0" applyFont="1" applyBorder="1" applyAlignment="1">
      <alignment vertical="center"/>
    </xf>
    <xf numFmtId="55" fontId="35" fillId="6" borderId="0" xfId="0" applyNumberFormat="1" applyFont="1" applyFill="1" applyBorder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6" borderId="0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vertical="center" wrapText="1"/>
    </xf>
    <xf numFmtId="0" fontId="35" fillId="6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5" fillId="6" borderId="17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distributed" vertical="distributed"/>
    </xf>
    <xf numFmtId="0" fontId="35" fillId="0" borderId="11" xfId="0" applyFont="1" applyBorder="1" applyAlignment="1">
      <alignment horizontal="distributed" vertical="distributed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8" xfId="0" applyFont="1" applyBorder="1" applyAlignment="1">
      <alignment horizontal="distributed" vertical="distributed"/>
    </xf>
    <xf numFmtId="0" fontId="35" fillId="0" borderId="25" xfId="0" applyFont="1" applyBorder="1" applyAlignment="1">
      <alignment horizontal="distributed" vertical="distributed"/>
    </xf>
    <xf numFmtId="0" fontId="35" fillId="0" borderId="22" xfId="0" applyFont="1" applyBorder="1" applyAlignment="1">
      <alignment horizontal="distributed" vertical="distributed"/>
    </xf>
    <xf numFmtId="3" fontId="35" fillId="6" borderId="2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5" fillId="0" borderId="10" xfId="0" applyFont="1" applyBorder="1" applyAlignment="1">
      <alignment vertical="center" shrinkToFit="1"/>
    </xf>
    <xf numFmtId="0" fontId="35" fillId="0" borderId="15" xfId="0" applyFont="1" applyBorder="1" applyAlignment="1">
      <alignment horizontal="distributed" vertical="distributed"/>
    </xf>
    <xf numFmtId="0" fontId="35" fillId="0" borderId="24" xfId="0" applyFont="1" applyBorder="1" applyAlignment="1">
      <alignment horizontal="distributed" vertical="distributed"/>
    </xf>
    <xf numFmtId="0" fontId="35" fillId="0" borderId="13" xfId="0" applyFont="1" applyBorder="1" applyAlignment="1">
      <alignment horizontal="distributed" vertical="distributed"/>
    </xf>
    <xf numFmtId="0" fontId="35" fillId="0" borderId="14" xfId="0" applyFont="1" applyBorder="1" applyAlignment="1">
      <alignment horizontal="distributed" vertical="distributed"/>
    </xf>
    <xf numFmtId="0" fontId="35" fillId="6" borderId="17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distributed" vertical="distributed"/>
    </xf>
    <xf numFmtId="0" fontId="35" fillId="0" borderId="0" xfId="0" applyFont="1" applyAlignment="1">
      <alignment horizontal="distributed" vertical="distributed"/>
    </xf>
    <xf numFmtId="0" fontId="35" fillId="6" borderId="18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5" fillId="6" borderId="22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 wrapText="1" shrinkToFi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distributed" vertical="distributed"/>
    </xf>
    <xf numFmtId="0" fontId="35" fillId="0" borderId="10" xfId="0" applyFont="1" applyBorder="1" applyAlignment="1">
      <alignment horizontal="distributed" vertical="distributed"/>
    </xf>
    <xf numFmtId="0" fontId="35" fillId="0" borderId="10" xfId="0" applyFont="1" applyBorder="1" applyAlignment="1">
      <alignment horizontal="distributed" vertical="distributed" shrinkToFit="1"/>
    </xf>
    <xf numFmtId="0" fontId="35" fillId="0" borderId="14" xfId="0" applyFont="1" applyBorder="1" applyAlignment="1">
      <alignment horizontal="left" vertical="center"/>
    </xf>
    <xf numFmtId="3" fontId="35" fillId="33" borderId="10" xfId="0" applyNumberFormat="1" applyFont="1" applyFill="1" applyBorder="1" applyAlignment="1">
      <alignment horizontal="right" vertical="center"/>
    </xf>
    <xf numFmtId="176" fontId="35" fillId="0" borderId="20" xfId="0" applyNumberFormat="1" applyFont="1" applyBorder="1" applyAlignment="1">
      <alignment horizontal="center" vertical="center"/>
    </xf>
    <xf numFmtId="176" fontId="35" fillId="0" borderId="16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horizontal="distributed" vertical="distributed"/>
    </xf>
    <xf numFmtId="0" fontId="35" fillId="0" borderId="25" xfId="0" applyFont="1" applyFill="1" applyBorder="1" applyAlignment="1">
      <alignment horizontal="distributed" vertical="distributed"/>
    </xf>
    <xf numFmtId="0" fontId="35" fillId="33" borderId="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0" borderId="23" xfId="0" applyFont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right" vertical="distributed" shrinkToFit="1"/>
    </xf>
    <xf numFmtId="0" fontId="35" fillId="0" borderId="0" xfId="0" applyFont="1" applyFill="1" applyAlignment="1">
      <alignment horizontal="right" vertical="distributed"/>
    </xf>
    <xf numFmtId="0" fontId="35" fillId="0" borderId="25" xfId="0" applyFont="1" applyBorder="1" applyAlignment="1">
      <alignment horizontal="distributed" vertical="distributed" shrinkToFit="1"/>
    </xf>
    <xf numFmtId="0" fontId="35" fillId="0" borderId="15" xfId="0" applyFont="1" applyBorder="1" applyAlignment="1">
      <alignment horizontal="distributed" vertical="distributed" shrinkToFit="1"/>
    </xf>
    <xf numFmtId="0" fontId="35" fillId="0" borderId="11" xfId="0" applyFont="1" applyBorder="1" applyAlignment="1">
      <alignment horizontal="distributed" vertical="distributed" shrinkToFit="1"/>
    </xf>
    <xf numFmtId="0" fontId="35" fillId="6" borderId="15" xfId="0" applyFont="1" applyFill="1" applyBorder="1" applyAlignment="1">
      <alignment horizontal="left" vertical="center"/>
    </xf>
    <xf numFmtId="0" fontId="35" fillId="6" borderId="11" xfId="0" applyFont="1" applyFill="1" applyBorder="1" applyAlignment="1">
      <alignment horizontal="left" vertical="center"/>
    </xf>
    <xf numFmtId="0" fontId="35" fillId="6" borderId="24" xfId="0" applyFont="1" applyFill="1" applyBorder="1" applyAlignment="1">
      <alignment horizontal="left" vertical="center"/>
    </xf>
    <xf numFmtId="0" fontId="35" fillId="6" borderId="13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Layout" showRuler="0" zoomScale="96" zoomScaleSheetLayoutView="80" zoomScalePageLayoutView="96" workbookViewId="0" topLeftCell="A1">
      <selection activeCell="E5" sqref="E5"/>
    </sheetView>
  </sheetViews>
  <sheetFormatPr defaultColWidth="9.140625" defaultRowHeight="15"/>
  <cols>
    <col min="5" max="5" width="10.28125" style="0" bestFit="1" customWidth="1"/>
  </cols>
  <sheetData>
    <row r="1" spans="1:9" ht="12.75">
      <c r="A1" s="3" t="s">
        <v>0</v>
      </c>
      <c r="B1" s="4"/>
      <c r="C1" s="147" t="s">
        <v>175</v>
      </c>
      <c r="D1" s="147"/>
      <c r="E1" s="147"/>
      <c r="F1" s="147"/>
      <c r="G1" s="147"/>
      <c r="H1" s="5"/>
      <c r="I1" s="5"/>
    </row>
    <row r="2" spans="1:9" ht="12.75">
      <c r="A2" s="6">
        <v>45017</v>
      </c>
      <c r="B2" s="4"/>
      <c r="C2" s="147"/>
      <c r="D2" s="147"/>
      <c r="E2" s="147"/>
      <c r="F2" s="147"/>
      <c r="G2" s="147"/>
      <c r="H2" s="149" t="str">
        <f>"自"&amp;YEAR($A$2)&amp;"年 4月 1日"</f>
        <v>自2023年 4月 1日</v>
      </c>
      <c r="I2" s="149"/>
    </row>
    <row r="3" spans="1:9" ht="12.75">
      <c r="A3" s="5"/>
      <c r="B3" s="5"/>
      <c r="C3" s="148" t="s">
        <v>212</v>
      </c>
      <c r="D3" s="148"/>
      <c r="E3" s="148"/>
      <c r="F3" s="148"/>
      <c r="G3" s="148"/>
      <c r="H3" s="150" t="str">
        <f>"至"&amp;YEAR($A$2)+1&amp;"年 3月31日"</f>
        <v>至2024年 3月31日</v>
      </c>
      <c r="I3" s="148"/>
    </row>
    <row r="4" spans="1:9" ht="12.75">
      <c r="A4" s="5"/>
      <c r="B4" s="5"/>
      <c r="C4" s="71"/>
      <c r="D4" s="71"/>
      <c r="E4" s="71"/>
      <c r="F4" s="71"/>
      <c r="G4" s="73"/>
      <c r="H4" s="72"/>
      <c r="I4" s="71"/>
    </row>
    <row r="5" spans="1:9" ht="12.75">
      <c r="A5" s="1" t="s">
        <v>1</v>
      </c>
      <c r="B5" s="5"/>
      <c r="C5" s="5"/>
      <c r="D5" s="5"/>
      <c r="E5" s="5"/>
      <c r="F5" s="5"/>
      <c r="G5" s="5"/>
      <c r="H5" s="5"/>
      <c r="I5" s="5"/>
    </row>
    <row r="6" spans="1:9" ht="12.75">
      <c r="A6" s="93" t="s">
        <v>2</v>
      </c>
      <c r="B6" s="122"/>
      <c r="C6" s="124"/>
      <c r="D6" s="116" t="s">
        <v>3</v>
      </c>
      <c r="E6" s="122"/>
      <c r="F6" s="124"/>
      <c r="G6" s="93" t="s">
        <v>4</v>
      </c>
      <c r="H6" s="122"/>
      <c r="I6" s="124"/>
    </row>
    <row r="7" spans="1:9" ht="12.75">
      <c r="A7" s="94"/>
      <c r="B7" s="133"/>
      <c r="C7" s="128"/>
      <c r="D7" s="117"/>
      <c r="E7" s="133"/>
      <c r="F7" s="128"/>
      <c r="G7" s="94"/>
      <c r="H7" s="133"/>
      <c r="I7" s="128"/>
    </row>
    <row r="8" spans="1:9" ht="12.75">
      <c r="A8" s="93" t="s">
        <v>5</v>
      </c>
      <c r="B8" s="122"/>
      <c r="C8" s="123"/>
      <c r="D8" s="123"/>
      <c r="E8" s="123"/>
      <c r="F8" s="124"/>
      <c r="G8" s="93" t="s">
        <v>6</v>
      </c>
      <c r="H8" s="122"/>
      <c r="I8" s="124"/>
    </row>
    <row r="9" spans="1:9" ht="12.75">
      <c r="A9" s="94"/>
      <c r="B9" s="125"/>
      <c r="C9" s="126"/>
      <c r="D9" s="126"/>
      <c r="E9" s="127"/>
      <c r="F9" s="128"/>
      <c r="G9" s="94"/>
      <c r="H9" s="133"/>
      <c r="I9" s="128"/>
    </row>
    <row r="10" spans="1:9" ht="12.75">
      <c r="A10" s="136" t="s">
        <v>7</v>
      </c>
      <c r="B10" s="138" t="s">
        <v>8</v>
      </c>
      <c r="C10" s="139"/>
      <c r="D10" s="140"/>
      <c r="E10" s="141" t="s">
        <v>9</v>
      </c>
      <c r="F10" s="142"/>
      <c r="G10" s="116" t="s">
        <v>137</v>
      </c>
      <c r="H10" s="116"/>
      <c r="I10" s="116"/>
    </row>
    <row r="11" spans="1:9" ht="12.75">
      <c r="A11" s="137"/>
      <c r="B11" s="129" t="s">
        <v>147</v>
      </c>
      <c r="C11" s="129"/>
      <c r="D11" s="129"/>
      <c r="E11" s="96"/>
      <c r="F11" s="134" t="s">
        <v>12</v>
      </c>
      <c r="G11" s="135"/>
      <c r="H11" s="134" t="s">
        <v>159</v>
      </c>
      <c r="I11" s="151"/>
    </row>
    <row r="12" spans="1:9" ht="12.75">
      <c r="A12" s="137"/>
      <c r="B12" s="129" t="s">
        <v>10</v>
      </c>
      <c r="C12" s="129"/>
      <c r="D12" s="129"/>
      <c r="E12" s="130"/>
      <c r="F12" s="7" t="s">
        <v>146</v>
      </c>
      <c r="G12" s="8"/>
      <c r="H12" s="131" t="s">
        <v>13</v>
      </c>
      <c r="I12" s="132"/>
    </row>
    <row r="13" spans="1:9" ht="12.75">
      <c r="A13" s="137"/>
      <c r="B13" s="145" t="s">
        <v>11</v>
      </c>
      <c r="C13" s="146"/>
      <c r="D13" s="143"/>
      <c r="E13" s="144"/>
      <c r="F13" s="9" t="s">
        <v>157</v>
      </c>
      <c r="G13" s="10" t="s">
        <v>156</v>
      </c>
      <c r="H13" s="11" t="s">
        <v>158</v>
      </c>
      <c r="I13" s="12"/>
    </row>
    <row r="14" spans="1:9" ht="12.75">
      <c r="A14" s="231" t="s">
        <v>14</v>
      </c>
      <c r="B14" s="232"/>
      <c r="C14" s="55"/>
      <c r="D14" s="55"/>
      <c r="E14" s="55"/>
      <c r="F14" s="55"/>
      <c r="G14" s="55"/>
      <c r="H14" s="55"/>
      <c r="I14" s="56"/>
    </row>
    <row r="15" spans="1:9" ht="12.75">
      <c r="A15" s="130" t="s">
        <v>208</v>
      </c>
      <c r="B15" s="167"/>
      <c r="C15" s="167"/>
      <c r="D15" s="167"/>
      <c r="E15" s="167"/>
      <c r="F15" s="167"/>
      <c r="G15" s="167"/>
      <c r="H15" s="167"/>
      <c r="I15" s="227"/>
    </row>
    <row r="16" spans="1:9" ht="12.75">
      <c r="A16" s="98"/>
      <c r="B16" s="115"/>
      <c r="C16" s="115"/>
      <c r="D16" s="115"/>
      <c r="E16" s="115"/>
      <c r="F16" s="115"/>
      <c r="G16" s="115"/>
      <c r="H16" s="115"/>
      <c r="I16" s="109"/>
    </row>
    <row r="17" spans="1:9" ht="12.75">
      <c r="A17" s="93" t="s">
        <v>186</v>
      </c>
      <c r="B17" s="93" t="s">
        <v>5</v>
      </c>
      <c r="C17" s="93"/>
      <c r="D17" s="93" t="s">
        <v>15</v>
      </c>
      <c r="E17" s="93" t="s">
        <v>16</v>
      </c>
      <c r="F17" s="116" t="s">
        <v>17</v>
      </c>
      <c r="G17" s="116"/>
      <c r="H17" s="116" t="s">
        <v>18</v>
      </c>
      <c r="I17" s="93" t="s">
        <v>19</v>
      </c>
    </row>
    <row r="18" spans="1:9" ht="12.75">
      <c r="A18" s="94"/>
      <c r="B18" s="94"/>
      <c r="C18" s="94"/>
      <c r="D18" s="94"/>
      <c r="E18" s="94"/>
      <c r="F18" s="117"/>
      <c r="G18" s="117"/>
      <c r="H18" s="117"/>
      <c r="I18" s="94"/>
    </row>
    <row r="19" spans="1:9" ht="12.75">
      <c r="A19" s="99"/>
      <c r="B19" s="107"/>
      <c r="C19" s="99"/>
      <c r="D19" s="99"/>
      <c r="E19" s="99"/>
      <c r="F19" s="118"/>
      <c r="G19" s="118"/>
      <c r="H19" s="99"/>
      <c r="I19" s="93" t="s">
        <v>132</v>
      </c>
    </row>
    <row r="20" spans="1:9" ht="12.75">
      <c r="A20" s="100"/>
      <c r="B20" s="100"/>
      <c r="C20" s="100"/>
      <c r="D20" s="100"/>
      <c r="E20" s="100"/>
      <c r="F20" s="119"/>
      <c r="G20" s="119"/>
      <c r="H20" s="100"/>
      <c r="I20" s="94"/>
    </row>
    <row r="21" spans="1:9" ht="12.75">
      <c r="A21" s="96" t="s">
        <v>209</v>
      </c>
      <c r="B21" s="114"/>
      <c r="C21" s="114"/>
      <c r="D21" s="114"/>
      <c r="E21" s="114"/>
      <c r="F21" s="114"/>
      <c r="G21" s="114"/>
      <c r="H21" s="114"/>
      <c r="I21" s="108"/>
    </row>
    <row r="22" spans="1:9" ht="12.75">
      <c r="A22" s="98"/>
      <c r="B22" s="115"/>
      <c r="C22" s="115"/>
      <c r="D22" s="115"/>
      <c r="E22" s="115"/>
      <c r="F22" s="115"/>
      <c r="G22" s="115"/>
      <c r="H22" s="115"/>
      <c r="I22" s="109"/>
    </row>
    <row r="23" spans="1:9" ht="12.75">
      <c r="A23" s="93" t="s">
        <v>187</v>
      </c>
      <c r="B23" s="93" t="s">
        <v>5</v>
      </c>
      <c r="C23" s="93"/>
      <c r="D23" s="93" t="s">
        <v>20</v>
      </c>
      <c r="E23" s="93" t="s">
        <v>21</v>
      </c>
      <c r="F23" s="116" t="s">
        <v>22</v>
      </c>
      <c r="G23" s="120" t="s">
        <v>28</v>
      </c>
      <c r="H23" s="116" t="s">
        <v>18</v>
      </c>
      <c r="I23" s="93" t="s">
        <v>19</v>
      </c>
    </row>
    <row r="24" spans="1:9" ht="12.75">
      <c r="A24" s="94"/>
      <c r="B24" s="94"/>
      <c r="C24" s="94"/>
      <c r="D24" s="94"/>
      <c r="E24" s="94"/>
      <c r="F24" s="117"/>
      <c r="G24" s="121"/>
      <c r="H24" s="117"/>
      <c r="I24" s="94"/>
    </row>
    <row r="25" spans="1:9" ht="12.75">
      <c r="A25" s="99"/>
      <c r="B25" s="107"/>
      <c r="C25" s="99"/>
      <c r="D25" s="99"/>
      <c r="E25" s="99"/>
      <c r="F25" s="111"/>
      <c r="G25" s="99"/>
      <c r="H25" s="99"/>
      <c r="I25" s="99"/>
    </row>
    <row r="26" spans="1:9" ht="12.75">
      <c r="A26" s="100"/>
      <c r="B26" s="100"/>
      <c r="C26" s="100"/>
      <c r="D26" s="100"/>
      <c r="E26" s="100"/>
      <c r="F26" s="112"/>
      <c r="G26" s="100"/>
      <c r="H26" s="100"/>
      <c r="I26" s="100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1" t="s">
        <v>23</v>
      </c>
      <c r="B29" s="216" t="s">
        <v>24</v>
      </c>
      <c r="C29" s="216"/>
      <c r="D29" s="216"/>
      <c r="E29" s="216"/>
      <c r="F29" s="216"/>
      <c r="G29" s="216"/>
      <c r="H29" s="3"/>
      <c r="I29" s="3"/>
    </row>
    <row r="30" spans="1:9" ht="16.5" customHeight="1">
      <c r="A30" s="219" t="s">
        <v>188</v>
      </c>
      <c r="B30" s="113"/>
      <c r="C30" s="91"/>
      <c r="D30" s="57" t="s">
        <v>162</v>
      </c>
      <c r="E30" s="110" t="s">
        <v>25</v>
      </c>
      <c r="F30" s="14" t="s">
        <v>160</v>
      </c>
      <c r="G30" s="233"/>
      <c r="H30" s="234"/>
      <c r="I30" s="235"/>
    </row>
    <row r="31" spans="1:9" ht="16.5" customHeight="1">
      <c r="A31" s="220"/>
      <c r="B31" s="113"/>
      <c r="C31" s="91"/>
      <c r="D31" s="15"/>
      <c r="E31" s="88"/>
      <c r="F31" s="16" t="s">
        <v>161</v>
      </c>
      <c r="G31" s="236"/>
      <c r="H31" s="143"/>
      <c r="I31" s="144"/>
    </row>
    <row r="32" spans="1:9" ht="16.5" customHeight="1">
      <c r="A32" s="219" t="s">
        <v>188</v>
      </c>
      <c r="B32" s="113"/>
      <c r="C32" s="91"/>
      <c r="D32" s="57" t="s">
        <v>162</v>
      </c>
      <c r="E32" s="88"/>
      <c r="F32" s="14" t="s">
        <v>160</v>
      </c>
      <c r="G32" s="233"/>
      <c r="H32" s="234"/>
      <c r="I32" s="235"/>
    </row>
    <row r="33" spans="1:9" ht="16.5" customHeight="1">
      <c r="A33" s="220"/>
      <c r="B33" s="113"/>
      <c r="C33" s="91"/>
      <c r="D33" s="15"/>
      <c r="E33" s="88"/>
      <c r="F33" s="16" t="s">
        <v>161</v>
      </c>
      <c r="G33" s="236"/>
      <c r="H33" s="143"/>
      <c r="I33" s="144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1" t="s">
        <v>27</v>
      </c>
      <c r="B36" s="5"/>
      <c r="C36" s="5"/>
      <c r="D36" s="5"/>
      <c r="E36" s="5"/>
      <c r="F36" s="5"/>
      <c r="G36" s="5"/>
      <c r="H36" s="5"/>
      <c r="I36" s="5"/>
    </row>
    <row r="37" spans="1:9" ht="12.75">
      <c r="A37" s="93" t="s">
        <v>29</v>
      </c>
      <c r="B37" s="93" t="s">
        <v>189</v>
      </c>
      <c r="C37" s="93"/>
      <c r="D37" s="93" t="s">
        <v>190</v>
      </c>
      <c r="E37" s="93"/>
      <c r="F37" s="95" t="s">
        <v>30</v>
      </c>
      <c r="G37" s="95"/>
      <c r="H37" s="96"/>
      <c r="I37" s="108" t="s">
        <v>26</v>
      </c>
    </row>
    <row r="38" spans="1:9" ht="12.75">
      <c r="A38" s="94"/>
      <c r="B38" s="94"/>
      <c r="C38" s="94"/>
      <c r="D38" s="94"/>
      <c r="E38" s="94"/>
      <c r="F38" s="97"/>
      <c r="G38" s="97"/>
      <c r="H38" s="98"/>
      <c r="I38" s="109"/>
    </row>
    <row r="39" spans="1:9" ht="12.75">
      <c r="A39" s="91"/>
      <c r="B39" s="91"/>
      <c r="C39" s="91"/>
      <c r="D39" s="91"/>
      <c r="E39" s="91"/>
      <c r="F39" s="82"/>
      <c r="G39" s="83"/>
      <c r="H39" s="83"/>
      <c r="I39" s="84"/>
    </row>
    <row r="40" spans="1:9" ht="12.75">
      <c r="A40" s="91"/>
      <c r="B40" s="91"/>
      <c r="C40" s="91"/>
      <c r="D40" s="91"/>
      <c r="E40" s="91"/>
      <c r="F40" s="85"/>
      <c r="G40" s="86"/>
      <c r="H40" s="86"/>
      <c r="I40" s="87"/>
    </row>
    <row r="41" spans="1:9" ht="13.5" customHeight="1">
      <c r="A41" s="92"/>
      <c r="B41" s="91"/>
      <c r="C41" s="91"/>
      <c r="D41" s="91"/>
      <c r="E41" s="91"/>
      <c r="F41" s="82"/>
      <c r="G41" s="83"/>
      <c r="H41" s="83"/>
      <c r="I41" s="84"/>
    </row>
    <row r="42" spans="1:9" ht="13.5" customHeight="1">
      <c r="A42" s="91"/>
      <c r="B42" s="91"/>
      <c r="C42" s="91"/>
      <c r="D42" s="91"/>
      <c r="E42" s="91"/>
      <c r="F42" s="85"/>
      <c r="G42" s="86"/>
      <c r="H42" s="86"/>
      <c r="I42" s="87"/>
    </row>
    <row r="43" spans="1:9" ht="12.75">
      <c r="A43" s="92"/>
      <c r="B43" s="91"/>
      <c r="C43" s="91"/>
      <c r="D43" s="91"/>
      <c r="E43" s="91"/>
      <c r="F43" s="82"/>
      <c r="G43" s="83"/>
      <c r="H43" s="83"/>
      <c r="I43" s="84"/>
    </row>
    <row r="44" spans="1:9" ht="12.75">
      <c r="A44" s="91"/>
      <c r="B44" s="91"/>
      <c r="C44" s="91"/>
      <c r="D44" s="91"/>
      <c r="E44" s="91"/>
      <c r="F44" s="85"/>
      <c r="G44" s="86"/>
      <c r="H44" s="86"/>
      <c r="I44" s="87"/>
    </row>
    <row r="45" spans="1:9" ht="12.75">
      <c r="A45" s="92"/>
      <c r="B45" s="91"/>
      <c r="C45" s="91"/>
      <c r="D45" s="91"/>
      <c r="E45" s="91"/>
      <c r="F45" s="82"/>
      <c r="G45" s="83"/>
      <c r="H45" s="83"/>
      <c r="I45" s="84"/>
    </row>
    <row r="46" spans="1:9" ht="12.75">
      <c r="A46" s="91"/>
      <c r="B46" s="91"/>
      <c r="C46" s="91"/>
      <c r="D46" s="91"/>
      <c r="E46" s="91"/>
      <c r="F46" s="85"/>
      <c r="G46" s="86"/>
      <c r="H46" s="86"/>
      <c r="I46" s="87"/>
    </row>
    <row r="47" spans="1:9" ht="12.75">
      <c r="A47" s="92"/>
      <c r="B47" s="91"/>
      <c r="C47" s="91"/>
      <c r="D47" s="91"/>
      <c r="E47" s="91"/>
      <c r="F47" s="82"/>
      <c r="G47" s="83"/>
      <c r="H47" s="83"/>
      <c r="I47" s="84"/>
    </row>
    <row r="48" spans="1:9" ht="12.75">
      <c r="A48" s="91"/>
      <c r="B48" s="91"/>
      <c r="C48" s="91"/>
      <c r="D48" s="91"/>
      <c r="E48" s="91"/>
      <c r="F48" s="85"/>
      <c r="G48" s="86"/>
      <c r="H48" s="86"/>
      <c r="I48" s="87"/>
    </row>
    <row r="49" spans="1:9" ht="12.75">
      <c r="A49" s="92"/>
      <c r="B49" s="91"/>
      <c r="C49" s="91"/>
      <c r="D49" s="91"/>
      <c r="E49" s="91"/>
      <c r="F49" s="82"/>
      <c r="G49" s="83"/>
      <c r="H49" s="83"/>
      <c r="I49" s="84"/>
    </row>
    <row r="50" spans="1:9" ht="12.75">
      <c r="A50" s="91"/>
      <c r="B50" s="91"/>
      <c r="C50" s="91"/>
      <c r="D50" s="91"/>
      <c r="E50" s="91"/>
      <c r="F50" s="85"/>
      <c r="G50" s="86"/>
      <c r="H50" s="86"/>
      <c r="I50" s="87"/>
    </row>
    <row r="51" spans="1:9" ht="12.75">
      <c r="A51" s="92"/>
      <c r="B51" s="91"/>
      <c r="C51" s="91"/>
      <c r="D51" s="91"/>
      <c r="E51" s="91"/>
      <c r="F51" s="82"/>
      <c r="G51" s="83"/>
      <c r="H51" s="83"/>
      <c r="I51" s="84"/>
    </row>
    <row r="52" spans="1:9" ht="12.75">
      <c r="A52" s="91"/>
      <c r="B52" s="91"/>
      <c r="C52" s="91"/>
      <c r="D52" s="91"/>
      <c r="E52" s="91"/>
      <c r="F52" s="85"/>
      <c r="G52" s="86"/>
      <c r="H52" s="86"/>
      <c r="I52" s="87"/>
    </row>
    <row r="53" spans="1:9" ht="12.75">
      <c r="A53" s="91"/>
      <c r="B53" s="91"/>
      <c r="C53" s="91"/>
      <c r="D53" s="91"/>
      <c r="E53" s="91"/>
      <c r="F53" s="82"/>
      <c r="G53" s="83"/>
      <c r="H53" s="83"/>
      <c r="I53" s="84"/>
    </row>
    <row r="54" spans="1:9" ht="12.75">
      <c r="A54" s="91"/>
      <c r="B54" s="91"/>
      <c r="C54" s="91"/>
      <c r="D54" s="91"/>
      <c r="E54" s="91"/>
      <c r="F54" s="85"/>
      <c r="G54" s="86"/>
      <c r="H54" s="86"/>
      <c r="I54" s="87"/>
    </row>
    <row r="55" spans="1:9" ht="12.75">
      <c r="A55" s="91"/>
      <c r="B55" s="91"/>
      <c r="C55" s="91"/>
      <c r="D55" s="91"/>
      <c r="E55" s="91"/>
      <c r="F55" s="82"/>
      <c r="G55" s="83"/>
      <c r="H55" s="83"/>
      <c r="I55" s="84"/>
    </row>
    <row r="56" spans="1:9" ht="12.75">
      <c r="A56" s="91"/>
      <c r="B56" s="91"/>
      <c r="C56" s="91"/>
      <c r="D56" s="91"/>
      <c r="E56" s="91"/>
      <c r="F56" s="85"/>
      <c r="G56" s="86"/>
      <c r="H56" s="86"/>
      <c r="I56" s="87"/>
    </row>
    <row r="57" spans="1:9" ht="12.75">
      <c r="A57" s="91"/>
      <c r="B57" s="91"/>
      <c r="C57" s="91"/>
      <c r="D57" s="91"/>
      <c r="E57" s="91"/>
      <c r="F57" s="82"/>
      <c r="G57" s="83"/>
      <c r="H57" s="83"/>
      <c r="I57" s="84"/>
    </row>
    <row r="58" spans="1:9" ht="12.75">
      <c r="A58" s="91"/>
      <c r="B58" s="91"/>
      <c r="C58" s="91"/>
      <c r="D58" s="91"/>
      <c r="E58" s="91"/>
      <c r="F58" s="85"/>
      <c r="G58" s="86"/>
      <c r="H58" s="86"/>
      <c r="I58" s="87"/>
    </row>
    <row r="59" spans="1:9" ht="12.75">
      <c r="A59" s="161" t="s">
        <v>31</v>
      </c>
      <c r="B59" s="161"/>
      <c r="C59" s="5"/>
      <c r="D59" s="5"/>
      <c r="E59" s="5"/>
      <c r="F59" s="5"/>
      <c r="G59" s="5"/>
      <c r="H59" s="5"/>
      <c r="I59" s="5"/>
    </row>
    <row r="60" spans="1:9" ht="12.75">
      <c r="A60" s="134"/>
      <c r="B60" s="151"/>
      <c r="C60" s="88" t="s">
        <v>35</v>
      </c>
      <c r="D60" s="88" t="s">
        <v>36</v>
      </c>
      <c r="E60" s="137" t="s">
        <v>37</v>
      </c>
      <c r="F60" s="89" t="s">
        <v>39</v>
      </c>
      <c r="G60" s="88" t="s">
        <v>35</v>
      </c>
      <c r="H60" s="88" t="s">
        <v>36</v>
      </c>
      <c r="I60" s="88" t="s">
        <v>37</v>
      </c>
    </row>
    <row r="61" spans="1:9" ht="12.75">
      <c r="A61" s="152"/>
      <c r="B61" s="153"/>
      <c r="C61" s="88"/>
      <c r="D61" s="88"/>
      <c r="E61" s="137"/>
      <c r="F61" s="90"/>
      <c r="G61" s="88"/>
      <c r="H61" s="88"/>
      <c r="I61" s="88"/>
    </row>
    <row r="62" spans="1:9" ht="14.25" customHeight="1">
      <c r="A62" s="110" t="s">
        <v>38</v>
      </c>
      <c r="B62" s="17" t="s">
        <v>32</v>
      </c>
      <c r="C62" s="18"/>
      <c r="D62" s="18"/>
      <c r="E62" s="19">
        <f aca="true" t="shared" si="0" ref="E62:E73">SUM(C62:D62)</f>
        <v>0</v>
      </c>
      <c r="F62" s="60" t="s">
        <v>55</v>
      </c>
      <c r="G62" s="18">
        <v>0</v>
      </c>
      <c r="H62" s="18">
        <v>0</v>
      </c>
      <c r="I62" s="18">
        <f aca="true" t="shared" si="1" ref="I62:I67">SUM(G62:H62)</f>
        <v>0</v>
      </c>
    </row>
    <row r="63" spans="1:9" ht="14.25" customHeight="1">
      <c r="A63" s="88"/>
      <c r="B63" s="17" t="s">
        <v>33</v>
      </c>
      <c r="C63" s="18"/>
      <c r="D63" s="18"/>
      <c r="E63" s="19">
        <f t="shared" si="0"/>
        <v>0</v>
      </c>
      <c r="F63" s="60" t="s">
        <v>193</v>
      </c>
      <c r="G63" s="18">
        <v>0</v>
      </c>
      <c r="H63" s="18">
        <v>0</v>
      </c>
      <c r="I63" s="18">
        <f t="shared" si="1"/>
        <v>0</v>
      </c>
    </row>
    <row r="64" spans="1:9" ht="14.25" customHeight="1">
      <c r="A64" s="88"/>
      <c r="B64" s="17" t="s">
        <v>34</v>
      </c>
      <c r="C64" s="21">
        <f>SUM(C62:C63)</f>
        <v>0</v>
      </c>
      <c r="D64" s="21">
        <f>SUM(D62:D63)</f>
        <v>0</v>
      </c>
      <c r="E64" s="22">
        <f t="shared" si="0"/>
        <v>0</v>
      </c>
      <c r="F64" s="60" t="s">
        <v>194</v>
      </c>
      <c r="G64" s="18">
        <v>0</v>
      </c>
      <c r="H64" s="18">
        <v>0</v>
      </c>
      <c r="I64" s="18">
        <f t="shared" si="1"/>
        <v>0</v>
      </c>
    </row>
    <row r="65" spans="1:9" ht="14.25" customHeight="1">
      <c r="A65" s="154" t="s">
        <v>191</v>
      </c>
      <c r="B65" s="154"/>
      <c r="C65" s="21"/>
      <c r="D65" s="21"/>
      <c r="E65" s="22">
        <f t="shared" si="0"/>
        <v>0</v>
      </c>
      <c r="F65" s="60" t="s">
        <v>195</v>
      </c>
      <c r="G65" s="18">
        <v>0</v>
      </c>
      <c r="H65" s="18">
        <v>0</v>
      </c>
      <c r="I65" s="18">
        <f t="shared" si="1"/>
        <v>0</v>
      </c>
    </row>
    <row r="66" spans="1:9" ht="14.25" customHeight="1">
      <c r="A66" s="154" t="s">
        <v>192</v>
      </c>
      <c r="B66" s="154"/>
      <c r="C66" s="21"/>
      <c r="D66" s="21"/>
      <c r="E66" s="22">
        <f t="shared" si="0"/>
        <v>0</v>
      </c>
      <c r="F66" s="60" t="s">
        <v>53</v>
      </c>
      <c r="G66" s="18">
        <v>0</v>
      </c>
      <c r="H66" s="18">
        <v>0</v>
      </c>
      <c r="I66" s="18">
        <f t="shared" si="1"/>
        <v>0</v>
      </c>
    </row>
    <row r="67" spans="1:9" ht="14.25" customHeight="1">
      <c r="A67" s="110" t="s">
        <v>40</v>
      </c>
      <c r="B67" s="58" t="s">
        <v>42</v>
      </c>
      <c r="C67" s="18"/>
      <c r="D67" s="18"/>
      <c r="E67" s="19">
        <f t="shared" si="0"/>
        <v>0</v>
      </c>
      <c r="F67" s="60" t="s">
        <v>54</v>
      </c>
      <c r="G67" s="18">
        <v>0</v>
      </c>
      <c r="H67" s="18">
        <v>0</v>
      </c>
      <c r="I67" s="18">
        <f t="shared" si="1"/>
        <v>0</v>
      </c>
    </row>
    <row r="68" spans="1:9" ht="14.25" customHeight="1">
      <c r="A68" s="88"/>
      <c r="B68" s="58" t="s">
        <v>44</v>
      </c>
      <c r="C68" s="18"/>
      <c r="D68" s="18"/>
      <c r="E68" s="19">
        <f t="shared" si="0"/>
        <v>0</v>
      </c>
      <c r="F68" s="20" t="s">
        <v>37</v>
      </c>
      <c r="G68" s="21">
        <f>SUM(G62:G67)</f>
        <v>0</v>
      </c>
      <c r="H68" s="21">
        <f>SUM(H62:H67)</f>
        <v>0</v>
      </c>
      <c r="I68" s="21">
        <f>SUM(I62:I67)</f>
        <v>0</v>
      </c>
    </row>
    <row r="69" spans="1:9" ht="14.25" customHeight="1">
      <c r="A69" s="88"/>
      <c r="B69" s="17" t="s">
        <v>43</v>
      </c>
      <c r="C69" s="18"/>
      <c r="D69" s="18"/>
      <c r="E69" s="19">
        <f t="shared" si="0"/>
        <v>0</v>
      </c>
      <c r="F69" s="20" t="s">
        <v>56</v>
      </c>
      <c r="G69" s="21">
        <f>AVERAGE(G62:G67)</f>
        <v>0</v>
      </c>
      <c r="H69" s="21">
        <f>AVERAGE(H62:H67)</f>
        <v>0</v>
      </c>
      <c r="I69" s="21">
        <f>AVERAGE(I62:I67)</f>
        <v>0</v>
      </c>
    </row>
    <row r="70" spans="1:9" ht="14.25" customHeight="1">
      <c r="A70" s="88"/>
      <c r="B70" s="17" t="s">
        <v>37</v>
      </c>
      <c r="C70" s="21">
        <f>SUM(C67:C69)</f>
        <v>0</v>
      </c>
      <c r="D70" s="21">
        <f>SUM(D67:D69)</f>
        <v>0</v>
      </c>
      <c r="E70" s="22">
        <f>SUM(C70:D70)</f>
        <v>0</v>
      </c>
      <c r="F70" s="59" t="s">
        <v>57</v>
      </c>
      <c r="G70" s="18"/>
      <c r="H70" s="18"/>
      <c r="I70" s="21">
        <f>SUM(G70:H70)</f>
        <v>0</v>
      </c>
    </row>
    <row r="71" spans="1:9" ht="14.25" customHeight="1">
      <c r="A71" s="110" t="s">
        <v>41</v>
      </c>
      <c r="B71" s="61" t="s">
        <v>45</v>
      </c>
      <c r="C71" s="18"/>
      <c r="D71" s="18"/>
      <c r="E71" s="19">
        <f t="shared" si="0"/>
        <v>0</v>
      </c>
      <c r="F71" s="89" t="s">
        <v>58</v>
      </c>
      <c r="G71" s="164"/>
      <c r="H71" s="165"/>
      <c r="I71" s="166"/>
    </row>
    <row r="72" spans="1:9" ht="14.25" customHeight="1">
      <c r="A72" s="88"/>
      <c r="B72" s="58" t="s">
        <v>46</v>
      </c>
      <c r="C72" s="18"/>
      <c r="D72" s="18"/>
      <c r="E72" s="19">
        <f t="shared" si="0"/>
        <v>0</v>
      </c>
      <c r="F72" s="90"/>
      <c r="G72" s="164"/>
      <c r="H72" s="165"/>
      <c r="I72" s="166"/>
    </row>
    <row r="73" spans="1:9" ht="14.25" customHeight="1">
      <c r="A73" s="88"/>
      <c r="B73" s="17" t="s">
        <v>47</v>
      </c>
      <c r="C73" s="18"/>
      <c r="D73" s="18"/>
      <c r="E73" s="19">
        <f t="shared" si="0"/>
        <v>0</v>
      </c>
      <c r="F73" s="90"/>
      <c r="G73" s="164"/>
      <c r="H73" s="165"/>
      <c r="I73" s="166"/>
    </row>
    <row r="74" spans="1:9" ht="14.25" customHeight="1">
      <c r="A74" s="88"/>
      <c r="B74" s="17" t="s">
        <v>37</v>
      </c>
      <c r="C74" s="22">
        <f>SUM(C71:C73)</f>
        <v>0</v>
      </c>
      <c r="D74" s="22">
        <f>SUM(D71:D73)</f>
        <v>0</v>
      </c>
      <c r="E74" s="22">
        <f>SUM(E71:E73)</f>
        <v>0</v>
      </c>
      <c r="F74" s="90"/>
      <c r="G74" s="164"/>
      <c r="H74" s="165"/>
      <c r="I74" s="166"/>
    </row>
    <row r="75" spans="1:9" ht="14.25" customHeight="1">
      <c r="A75" s="159" t="s">
        <v>48</v>
      </c>
      <c r="B75" s="160"/>
      <c r="C75" s="21">
        <f>C70-C74</f>
        <v>0</v>
      </c>
      <c r="D75" s="21">
        <f>D70-D74</f>
        <v>0</v>
      </c>
      <c r="E75" s="22">
        <f>E70-E74</f>
        <v>0</v>
      </c>
      <c r="F75" s="90"/>
      <c r="G75" s="164"/>
      <c r="H75" s="165"/>
      <c r="I75" s="166"/>
    </row>
    <row r="76" spans="1:9" ht="14.25" customHeight="1">
      <c r="A76" s="23" t="s">
        <v>49</v>
      </c>
      <c r="B76" s="17" t="s">
        <v>32</v>
      </c>
      <c r="C76" s="18"/>
      <c r="D76" s="18"/>
      <c r="E76" s="19">
        <f>SUM(C76:D76)</f>
        <v>0</v>
      </c>
      <c r="F76" s="90"/>
      <c r="G76" s="164"/>
      <c r="H76" s="165"/>
      <c r="I76" s="166"/>
    </row>
    <row r="77" spans="1:9" ht="14.25" customHeight="1">
      <c r="A77" s="24" t="s">
        <v>50</v>
      </c>
      <c r="B77" s="17" t="s">
        <v>33</v>
      </c>
      <c r="C77" s="18"/>
      <c r="D77" s="18"/>
      <c r="E77" s="19">
        <f>SUM(C77:D77)</f>
        <v>0</v>
      </c>
      <c r="F77" s="90"/>
      <c r="G77" s="164"/>
      <c r="H77" s="165"/>
      <c r="I77" s="166"/>
    </row>
    <row r="78" spans="1:9" ht="14.25" customHeight="1">
      <c r="A78" s="25" t="s">
        <v>51</v>
      </c>
      <c r="B78" s="17" t="s">
        <v>52</v>
      </c>
      <c r="C78" s="18"/>
      <c r="D78" s="18"/>
      <c r="E78" s="19">
        <f>SUM(C78:D78)</f>
        <v>0</v>
      </c>
      <c r="F78" s="20" t="s">
        <v>211</v>
      </c>
      <c r="G78" s="209"/>
      <c r="H78" s="210"/>
      <c r="I78" s="211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28" t="s">
        <v>196</v>
      </c>
      <c r="B80" s="28"/>
      <c r="C80" s="4"/>
      <c r="D80" s="5"/>
      <c r="E80" s="5"/>
      <c r="F80" s="5"/>
      <c r="G80" s="5"/>
      <c r="H80" s="5"/>
      <c r="I80" s="5"/>
    </row>
    <row r="81" spans="1:9" ht="12.75">
      <c r="A81" s="61" t="s">
        <v>176</v>
      </c>
      <c r="B81" s="159" t="s">
        <v>177</v>
      </c>
      <c r="C81" s="230"/>
      <c r="D81" s="160"/>
      <c r="E81" s="5"/>
      <c r="F81" s="5"/>
      <c r="G81" s="5"/>
      <c r="H81" s="5"/>
      <c r="I81" s="5"/>
    </row>
    <row r="82" spans="1:9" ht="12.75">
      <c r="A82" s="26" t="s">
        <v>178</v>
      </c>
      <c r="B82" s="168"/>
      <c r="C82" s="169"/>
      <c r="D82" s="27" t="s">
        <v>179</v>
      </c>
      <c r="E82" s="5"/>
      <c r="F82" s="5"/>
      <c r="G82" s="5"/>
      <c r="H82" s="5"/>
      <c r="I82" s="5"/>
    </row>
    <row r="83" spans="1:9" ht="12.75">
      <c r="A83" s="26" t="s">
        <v>180</v>
      </c>
      <c r="B83" s="168"/>
      <c r="C83" s="169"/>
      <c r="D83" s="27" t="s">
        <v>179</v>
      </c>
      <c r="E83" s="5"/>
      <c r="F83" s="5"/>
      <c r="G83" s="5"/>
      <c r="H83" s="5"/>
      <c r="I83" s="5"/>
    </row>
    <row r="84" spans="1:9" ht="12.75">
      <c r="A84" s="26" t="s">
        <v>171</v>
      </c>
      <c r="B84" s="168"/>
      <c r="C84" s="169"/>
      <c r="D84" s="27" t="s">
        <v>179</v>
      </c>
      <c r="E84" s="5"/>
      <c r="F84" s="5"/>
      <c r="G84" s="5"/>
      <c r="H84" s="5"/>
      <c r="I84" s="5"/>
    </row>
    <row r="85" spans="1:9" ht="12.75">
      <c r="A85" s="26" t="s">
        <v>181</v>
      </c>
      <c r="B85" s="168"/>
      <c r="C85" s="169"/>
      <c r="D85" s="27" t="s">
        <v>179</v>
      </c>
      <c r="E85" s="5"/>
      <c r="F85" s="5"/>
      <c r="G85" s="5"/>
      <c r="H85" s="5"/>
      <c r="I85" s="5"/>
    </row>
    <row r="86" spans="1:9" ht="12.75">
      <c r="A86" s="26" t="s">
        <v>172</v>
      </c>
      <c r="B86" s="168"/>
      <c r="C86" s="169"/>
      <c r="D86" s="27" t="s">
        <v>179</v>
      </c>
      <c r="E86" s="5"/>
      <c r="F86" s="5"/>
      <c r="G86" s="5"/>
      <c r="H86" s="5"/>
      <c r="I86" s="5"/>
    </row>
    <row r="87" spans="1:9" ht="12.75">
      <c r="A87" s="26" t="s">
        <v>182</v>
      </c>
      <c r="B87" s="168"/>
      <c r="C87" s="169"/>
      <c r="D87" s="27" t="s">
        <v>179</v>
      </c>
      <c r="E87" s="5"/>
      <c r="F87" s="5"/>
      <c r="G87" s="5"/>
      <c r="H87" s="5"/>
      <c r="I87" s="5"/>
    </row>
    <row r="88" spans="1:9" ht="12.75">
      <c r="A88" s="26" t="s">
        <v>173</v>
      </c>
      <c r="B88" s="168"/>
      <c r="C88" s="169"/>
      <c r="D88" s="27" t="s">
        <v>179</v>
      </c>
      <c r="E88" s="5"/>
      <c r="F88" s="5"/>
      <c r="G88" s="5"/>
      <c r="H88" s="5"/>
      <c r="I88" s="5"/>
    </row>
    <row r="89" spans="1:9" ht="12.75">
      <c r="A89" s="26" t="s">
        <v>183</v>
      </c>
      <c r="B89" s="168"/>
      <c r="C89" s="169"/>
      <c r="D89" s="27" t="s">
        <v>179</v>
      </c>
      <c r="E89" s="5"/>
      <c r="F89" s="5"/>
      <c r="G89" s="5"/>
      <c r="H89" s="5"/>
      <c r="I89" s="5"/>
    </row>
    <row r="90" spans="1:9" ht="12.75">
      <c r="A90" s="26" t="s">
        <v>174</v>
      </c>
      <c r="B90" s="168"/>
      <c r="C90" s="169"/>
      <c r="D90" s="27" t="s">
        <v>179</v>
      </c>
      <c r="E90" s="5"/>
      <c r="F90" s="5"/>
      <c r="G90" s="5"/>
      <c r="H90" s="5"/>
      <c r="I90" s="5"/>
    </row>
    <row r="91" spans="1:9" ht="12.75">
      <c r="A91" s="26" t="s">
        <v>184</v>
      </c>
      <c r="B91" s="168">
        <f>SUM(B82:C90)</f>
        <v>0</v>
      </c>
      <c r="C91" s="169"/>
      <c r="D91" s="27" t="s">
        <v>179</v>
      </c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161" t="s">
        <v>59</v>
      </c>
      <c r="B93" s="167"/>
      <c r="C93" s="5"/>
      <c r="D93" s="5"/>
      <c r="E93" s="5"/>
      <c r="F93" s="179"/>
      <c r="G93" s="179"/>
      <c r="H93" s="180"/>
      <c r="I93" s="180"/>
    </row>
    <row r="94" spans="1:9" ht="12.75">
      <c r="A94" s="29"/>
      <c r="B94" s="170"/>
      <c r="C94" s="171"/>
      <c r="D94" s="17" t="s">
        <v>35</v>
      </c>
      <c r="E94" s="17" t="s">
        <v>36</v>
      </c>
      <c r="F94" s="17" t="s">
        <v>37</v>
      </c>
      <c r="G94" s="13"/>
      <c r="H94" s="13"/>
      <c r="I94" s="13"/>
    </row>
    <row r="95" spans="1:9" ht="12.75">
      <c r="A95" s="17" t="s">
        <v>60</v>
      </c>
      <c r="B95" s="172" t="s">
        <v>71</v>
      </c>
      <c r="C95" s="173"/>
      <c r="D95" s="31"/>
      <c r="E95" s="31"/>
      <c r="F95" s="32">
        <f>SUM(D95:E95)</f>
        <v>0</v>
      </c>
      <c r="G95" s="33"/>
      <c r="H95" s="33"/>
      <c r="I95" s="33"/>
    </row>
    <row r="96" spans="1:9" ht="12.75">
      <c r="A96" s="17" t="s">
        <v>61</v>
      </c>
      <c r="B96" s="172" t="s">
        <v>72</v>
      </c>
      <c r="C96" s="173"/>
      <c r="D96" s="31"/>
      <c r="E96" s="31"/>
      <c r="F96" s="32">
        <f>SUM(D96:E96)</f>
        <v>0</v>
      </c>
      <c r="G96" s="34"/>
      <c r="H96" s="34"/>
      <c r="I96" s="33"/>
    </row>
    <row r="97" spans="1:9" ht="12.75">
      <c r="A97" s="17" t="s">
        <v>62</v>
      </c>
      <c r="B97" s="172" t="s">
        <v>73</v>
      </c>
      <c r="C97" s="173"/>
      <c r="D97" s="31"/>
      <c r="E97" s="31"/>
      <c r="F97" s="32">
        <f>SUM(D97:E97)</f>
        <v>0</v>
      </c>
      <c r="G97" s="33"/>
      <c r="H97" s="33"/>
      <c r="I97" s="33"/>
    </row>
    <row r="98" spans="1:9" ht="12.75">
      <c r="A98" s="17" t="s">
        <v>63</v>
      </c>
      <c r="B98" s="172" t="s">
        <v>74</v>
      </c>
      <c r="C98" s="173"/>
      <c r="D98" s="31"/>
      <c r="E98" s="31"/>
      <c r="F98" s="32">
        <f aca="true" t="shared" si="2" ref="F98:F105">SUM(D98:E98)</f>
        <v>0</v>
      </c>
      <c r="G98" s="33"/>
      <c r="H98" s="33"/>
      <c r="I98" s="33"/>
    </row>
    <row r="99" spans="1:9" ht="12.75">
      <c r="A99" s="17" t="s">
        <v>64</v>
      </c>
      <c r="B99" s="172" t="s">
        <v>75</v>
      </c>
      <c r="C99" s="173"/>
      <c r="D99" s="31"/>
      <c r="E99" s="31"/>
      <c r="F99" s="32">
        <f t="shared" si="2"/>
        <v>0</v>
      </c>
      <c r="G99" s="33"/>
      <c r="H99" s="33"/>
      <c r="I99" s="33"/>
    </row>
    <row r="100" spans="1:9" ht="12.75">
      <c r="A100" s="17" t="s">
        <v>65</v>
      </c>
      <c r="B100" s="172" t="s">
        <v>76</v>
      </c>
      <c r="C100" s="173"/>
      <c r="D100" s="31"/>
      <c r="E100" s="31"/>
      <c r="F100" s="32">
        <f t="shared" si="2"/>
        <v>0</v>
      </c>
      <c r="G100" s="33"/>
      <c r="H100" s="33"/>
      <c r="I100" s="33"/>
    </row>
    <row r="101" spans="1:9" ht="12.75">
      <c r="A101" s="17" t="s">
        <v>66</v>
      </c>
      <c r="B101" s="172" t="s">
        <v>77</v>
      </c>
      <c r="C101" s="173"/>
      <c r="D101" s="31"/>
      <c r="E101" s="31"/>
      <c r="F101" s="32">
        <f t="shared" si="2"/>
        <v>0</v>
      </c>
      <c r="G101" s="33"/>
      <c r="H101" s="33"/>
      <c r="I101" s="33"/>
    </row>
    <row r="102" spans="1:9" ht="12.75">
      <c r="A102" s="17" t="s">
        <v>67</v>
      </c>
      <c r="B102" s="172" t="s">
        <v>78</v>
      </c>
      <c r="C102" s="173"/>
      <c r="D102" s="35"/>
      <c r="E102" s="36"/>
      <c r="F102" s="32">
        <f t="shared" si="2"/>
        <v>0</v>
      </c>
      <c r="G102" s="33"/>
      <c r="H102" s="33"/>
      <c r="I102" s="33"/>
    </row>
    <row r="103" spans="1:9" ht="12.75">
      <c r="A103" s="17" t="s">
        <v>68</v>
      </c>
      <c r="B103" s="172" t="s">
        <v>79</v>
      </c>
      <c r="C103" s="173"/>
      <c r="D103" s="31"/>
      <c r="E103" s="31"/>
      <c r="F103" s="32">
        <f t="shared" si="2"/>
        <v>0</v>
      </c>
      <c r="G103" s="33"/>
      <c r="H103" s="33"/>
      <c r="I103" s="33"/>
    </row>
    <row r="104" spans="1:9" ht="12.75">
      <c r="A104" s="17" t="s">
        <v>69</v>
      </c>
      <c r="B104" s="172" t="s">
        <v>80</v>
      </c>
      <c r="C104" s="173"/>
      <c r="D104" s="31"/>
      <c r="E104" s="31"/>
      <c r="F104" s="32">
        <f t="shared" si="2"/>
        <v>0</v>
      </c>
      <c r="G104" s="30"/>
      <c r="H104" s="30"/>
      <c r="I104" s="33"/>
    </row>
    <row r="105" spans="1:9" ht="12.75">
      <c r="A105" s="17" t="s">
        <v>70</v>
      </c>
      <c r="B105" s="172" t="s">
        <v>81</v>
      </c>
      <c r="C105" s="173"/>
      <c r="D105" s="31"/>
      <c r="E105" s="31"/>
      <c r="F105" s="32">
        <f t="shared" si="2"/>
        <v>0</v>
      </c>
      <c r="G105" s="33"/>
      <c r="H105" s="33"/>
      <c r="I105" s="33"/>
    </row>
    <row r="106" spans="1:9" ht="12.75">
      <c r="A106" s="156" t="s">
        <v>82</v>
      </c>
      <c r="B106" s="156"/>
      <c r="C106" s="156"/>
      <c r="D106" s="156"/>
      <c r="E106" s="156"/>
      <c r="F106" s="5"/>
      <c r="G106" s="5"/>
      <c r="H106" s="5"/>
      <c r="I106" s="5"/>
    </row>
    <row r="107" spans="1:9" ht="12.75">
      <c r="A107" s="13"/>
      <c r="B107" s="4"/>
      <c r="C107" s="4"/>
      <c r="D107" s="4"/>
      <c r="E107" s="4"/>
      <c r="F107" s="5"/>
      <c r="G107" s="5"/>
      <c r="H107" s="5"/>
      <c r="I107" s="5"/>
    </row>
    <row r="108" spans="1:9" ht="12.75">
      <c r="A108" s="4"/>
      <c r="B108" s="4"/>
      <c r="C108" s="4"/>
      <c r="D108" s="4"/>
      <c r="E108" s="4"/>
      <c r="F108" s="5"/>
      <c r="G108" s="5"/>
      <c r="H108" s="5"/>
      <c r="I108" s="5"/>
    </row>
    <row r="109" spans="1:9" ht="12.75">
      <c r="A109" s="155" t="s">
        <v>138</v>
      </c>
      <c r="B109" s="155"/>
      <c r="C109" s="155"/>
      <c r="D109" s="155"/>
      <c r="E109" s="155"/>
      <c r="F109" s="155"/>
      <c r="G109" s="155"/>
      <c r="H109" s="155"/>
      <c r="I109" s="155"/>
    </row>
    <row r="110" spans="1:9" ht="12.75">
      <c r="A110" s="157" t="s">
        <v>167</v>
      </c>
      <c r="B110" s="162"/>
      <c r="C110" s="162"/>
      <c r="D110" s="162"/>
      <c r="E110" s="162"/>
      <c r="F110" s="162"/>
      <c r="G110" s="162"/>
      <c r="H110" s="162"/>
      <c r="I110" s="162"/>
    </row>
    <row r="111" spans="1:9" ht="12.75">
      <c r="A111" s="158"/>
      <c r="B111" s="163"/>
      <c r="C111" s="163"/>
      <c r="D111" s="163"/>
      <c r="E111" s="163"/>
      <c r="F111" s="163"/>
      <c r="G111" s="163"/>
      <c r="H111" s="163"/>
      <c r="I111" s="163"/>
    </row>
    <row r="112" spans="1:9" ht="12.75">
      <c r="A112" s="157" t="s">
        <v>165</v>
      </c>
      <c r="B112" s="162"/>
      <c r="C112" s="162"/>
      <c r="D112" s="162"/>
      <c r="E112" s="162"/>
      <c r="F112" s="162"/>
      <c r="G112" s="162"/>
      <c r="H112" s="162"/>
      <c r="I112" s="162"/>
    </row>
    <row r="113" spans="1:9" ht="12.75">
      <c r="A113" s="158"/>
      <c r="B113" s="163"/>
      <c r="C113" s="163"/>
      <c r="D113" s="163"/>
      <c r="E113" s="163"/>
      <c r="F113" s="163"/>
      <c r="G113" s="163"/>
      <c r="H113" s="163"/>
      <c r="I113" s="163"/>
    </row>
    <row r="114" spans="1:9" ht="12.75">
      <c r="A114" s="157" t="s">
        <v>166</v>
      </c>
      <c r="B114" s="162"/>
      <c r="C114" s="162"/>
      <c r="D114" s="162"/>
      <c r="E114" s="162"/>
      <c r="F114" s="162"/>
      <c r="G114" s="162"/>
      <c r="H114" s="162"/>
      <c r="I114" s="162"/>
    </row>
    <row r="115" spans="1:9" ht="12.75">
      <c r="A115" s="158"/>
      <c r="B115" s="163"/>
      <c r="C115" s="163"/>
      <c r="D115" s="163"/>
      <c r="E115" s="163"/>
      <c r="F115" s="163"/>
      <c r="G115" s="163"/>
      <c r="H115" s="163"/>
      <c r="I115" s="163"/>
    </row>
    <row r="116" spans="1:9" ht="12.75">
      <c r="A116" s="155" t="s">
        <v>139</v>
      </c>
      <c r="B116" s="155"/>
      <c r="C116" s="5"/>
      <c r="D116" s="5"/>
      <c r="E116" s="5"/>
      <c r="F116" s="5"/>
      <c r="G116" s="5"/>
      <c r="H116" s="5"/>
      <c r="I116" s="5"/>
    </row>
    <row r="117" spans="1:9" ht="12.75">
      <c r="A117" s="167" t="s">
        <v>205</v>
      </c>
      <c r="B117" s="167"/>
      <c r="C117" s="175"/>
      <c r="D117" s="213" t="s">
        <v>134</v>
      </c>
      <c r="E117" s="175"/>
      <c r="F117" s="177" t="s">
        <v>135</v>
      </c>
      <c r="G117" s="5"/>
      <c r="H117" s="5"/>
      <c r="I117" s="5"/>
    </row>
    <row r="118" spans="1:9" ht="12.75">
      <c r="A118" s="167"/>
      <c r="B118" s="167"/>
      <c r="C118" s="176"/>
      <c r="D118" s="213"/>
      <c r="E118" s="176"/>
      <c r="F118" s="177"/>
      <c r="G118" s="5"/>
      <c r="H118" s="5"/>
      <c r="I118" s="5"/>
    </row>
    <row r="119" spans="1:9" ht="12.75">
      <c r="A119" s="167" t="s">
        <v>206</v>
      </c>
      <c r="B119" s="167"/>
      <c r="C119" s="175"/>
      <c r="D119" s="213" t="s">
        <v>134</v>
      </c>
      <c r="E119" s="175"/>
      <c r="F119" s="177" t="s">
        <v>135</v>
      </c>
      <c r="G119" s="4"/>
      <c r="H119" s="4"/>
      <c r="I119" s="4"/>
    </row>
    <row r="120" spans="1:9" ht="12.75">
      <c r="A120" s="167"/>
      <c r="B120" s="167"/>
      <c r="C120" s="176"/>
      <c r="D120" s="213"/>
      <c r="E120" s="176"/>
      <c r="F120" s="177"/>
      <c r="G120" s="4"/>
      <c r="H120" s="4"/>
      <c r="I120" s="4"/>
    </row>
    <row r="121" spans="1:9" ht="12.75">
      <c r="A121" s="167" t="s">
        <v>207</v>
      </c>
      <c r="B121" s="167"/>
      <c r="C121" s="175"/>
      <c r="D121" s="213" t="s">
        <v>134</v>
      </c>
      <c r="E121" s="175"/>
      <c r="F121" s="177" t="s">
        <v>135</v>
      </c>
      <c r="G121" s="5"/>
      <c r="H121" s="5"/>
      <c r="I121" s="5"/>
    </row>
    <row r="122" spans="1:9" ht="12.75">
      <c r="A122" s="167"/>
      <c r="B122" s="167"/>
      <c r="C122" s="176"/>
      <c r="D122" s="213"/>
      <c r="E122" s="176"/>
      <c r="F122" s="177"/>
      <c r="G122" s="5"/>
      <c r="H122" s="5"/>
      <c r="I122" s="5"/>
    </row>
    <row r="123" spans="1:9" ht="12.75">
      <c r="A123" s="38"/>
      <c r="B123" s="5"/>
      <c r="C123" s="5"/>
      <c r="D123" s="5"/>
      <c r="E123" s="5"/>
      <c r="F123" s="39"/>
      <c r="G123" s="39"/>
      <c r="H123" s="39"/>
      <c r="I123" s="39"/>
    </row>
    <row r="124" spans="1:9" ht="12.75">
      <c r="A124" s="80" t="s">
        <v>140</v>
      </c>
      <c r="B124" s="80"/>
      <c r="C124" s="5"/>
      <c r="D124" s="5"/>
      <c r="E124" s="5"/>
      <c r="F124" s="5"/>
      <c r="G124" s="5"/>
      <c r="H124" s="5"/>
      <c r="I124" s="5"/>
    </row>
    <row r="125" spans="1:9" ht="12.75">
      <c r="A125" s="77" t="s">
        <v>144</v>
      </c>
      <c r="B125" s="77"/>
      <c r="C125" s="212"/>
      <c r="D125" s="212"/>
      <c r="E125" s="40"/>
      <c r="F125" s="237" t="s">
        <v>163</v>
      </c>
      <c r="G125" s="181"/>
      <c r="H125" s="181"/>
      <c r="I125" s="41"/>
    </row>
    <row r="126" spans="1:9" ht="12.75">
      <c r="A126" s="77"/>
      <c r="B126" s="77"/>
      <c r="C126" s="86"/>
      <c r="D126" s="86"/>
      <c r="E126" s="40"/>
      <c r="F126" s="237"/>
      <c r="G126" s="182"/>
      <c r="H126" s="182"/>
      <c r="I126" s="41"/>
    </row>
    <row r="127" spans="1:9" ht="12.75">
      <c r="A127" s="77" t="s">
        <v>145</v>
      </c>
      <c r="B127" s="77"/>
      <c r="C127" s="83"/>
      <c r="D127" s="83"/>
      <c r="E127" s="5"/>
      <c r="F127" s="148" t="s">
        <v>164</v>
      </c>
      <c r="G127" s="183"/>
      <c r="H127" s="183"/>
      <c r="I127" s="40"/>
    </row>
    <row r="128" spans="1:9" ht="12.75">
      <c r="A128" s="77"/>
      <c r="B128" s="77"/>
      <c r="C128" s="86"/>
      <c r="D128" s="86"/>
      <c r="E128" s="39"/>
      <c r="F128" s="148"/>
      <c r="G128" s="182"/>
      <c r="H128" s="182"/>
      <c r="I128" s="40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2" t="s">
        <v>141</v>
      </c>
      <c r="B131" s="42" t="str">
        <f>"－"&amp;YEAR($A$2)&amp;"年度決算報告"</f>
        <v>－2023年度決算報告</v>
      </c>
      <c r="C131" s="2"/>
      <c r="D131" s="2"/>
      <c r="E131" s="39"/>
      <c r="F131" s="39"/>
      <c r="G131" s="39"/>
      <c r="H131" s="39"/>
      <c r="I131" s="39"/>
    </row>
    <row r="132" spans="1:9" ht="12.75">
      <c r="A132" s="81" t="s">
        <v>197</v>
      </c>
      <c r="B132" s="81"/>
      <c r="C132" s="81"/>
      <c r="D132" s="81"/>
      <c r="E132" s="81" t="s">
        <v>198</v>
      </c>
      <c r="F132" s="81"/>
      <c r="G132" s="81"/>
      <c r="H132" s="81"/>
      <c r="I132" s="39"/>
    </row>
    <row r="133" spans="1:9" ht="15" customHeight="1">
      <c r="A133" s="76" t="s">
        <v>84</v>
      </c>
      <c r="B133" s="76"/>
      <c r="C133" s="78"/>
      <c r="D133" s="78"/>
      <c r="E133" s="76" t="s">
        <v>91</v>
      </c>
      <c r="F133" s="76"/>
      <c r="G133" s="74"/>
      <c r="H133" s="74"/>
      <c r="I133" s="39"/>
    </row>
    <row r="134" spans="1:9" ht="15" customHeight="1">
      <c r="A134" s="76" t="s">
        <v>85</v>
      </c>
      <c r="B134" s="76"/>
      <c r="C134" s="78"/>
      <c r="D134" s="78"/>
      <c r="E134" s="76" t="s">
        <v>92</v>
      </c>
      <c r="F134" s="76"/>
      <c r="G134" s="74"/>
      <c r="H134" s="74"/>
      <c r="I134" s="39"/>
    </row>
    <row r="135" spans="1:9" ht="15" customHeight="1">
      <c r="A135" s="76" t="s">
        <v>86</v>
      </c>
      <c r="B135" s="76"/>
      <c r="C135" s="78"/>
      <c r="D135" s="78"/>
      <c r="E135" s="76" t="s">
        <v>93</v>
      </c>
      <c r="F135" s="76"/>
      <c r="G135" s="74"/>
      <c r="H135" s="74"/>
      <c r="I135" s="39"/>
    </row>
    <row r="136" spans="1:9" ht="15" customHeight="1">
      <c r="A136" s="76" t="s">
        <v>87</v>
      </c>
      <c r="B136" s="76"/>
      <c r="C136" s="78">
        <f>SUM(C133:D135)</f>
        <v>0</v>
      </c>
      <c r="D136" s="78"/>
      <c r="E136" s="76" t="s">
        <v>94</v>
      </c>
      <c r="F136" s="76"/>
      <c r="G136" s="74"/>
      <c r="H136" s="74"/>
      <c r="I136" s="39"/>
    </row>
    <row r="137" spans="1:9" ht="15" customHeight="1">
      <c r="A137" s="76" t="s">
        <v>88</v>
      </c>
      <c r="B137" s="76"/>
      <c r="C137" s="78"/>
      <c r="D137" s="78"/>
      <c r="E137" s="76" t="s">
        <v>95</v>
      </c>
      <c r="F137" s="76"/>
      <c r="G137" s="74"/>
      <c r="H137" s="74"/>
      <c r="I137" s="39"/>
    </row>
    <row r="138" spans="1:9" ht="15" customHeight="1">
      <c r="A138" s="76" t="s">
        <v>106</v>
      </c>
      <c r="B138" s="76"/>
      <c r="C138" s="78"/>
      <c r="D138" s="78"/>
      <c r="E138" s="76" t="s">
        <v>96</v>
      </c>
      <c r="F138" s="76"/>
      <c r="G138" s="74"/>
      <c r="H138" s="74"/>
      <c r="I138" s="39"/>
    </row>
    <row r="139" spans="1:9" ht="15" customHeight="1">
      <c r="A139" s="76" t="s">
        <v>89</v>
      </c>
      <c r="B139" s="76"/>
      <c r="C139" s="78"/>
      <c r="D139" s="78"/>
      <c r="E139" s="76" t="s">
        <v>97</v>
      </c>
      <c r="F139" s="76"/>
      <c r="G139" s="74"/>
      <c r="H139" s="74"/>
      <c r="I139" s="39"/>
    </row>
    <row r="140" spans="1:9" ht="15" customHeight="1">
      <c r="A140" s="76" t="s">
        <v>87</v>
      </c>
      <c r="B140" s="76"/>
      <c r="C140" s="78">
        <f>SUM(C137:D139)</f>
        <v>0</v>
      </c>
      <c r="D140" s="78"/>
      <c r="E140" s="76"/>
      <c r="F140" s="76"/>
      <c r="G140" s="74"/>
      <c r="H140" s="74"/>
      <c r="I140" s="39"/>
    </row>
    <row r="141" spans="1:9" ht="15" customHeight="1">
      <c r="A141" s="76" t="s">
        <v>90</v>
      </c>
      <c r="B141" s="76"/>
      <c r="C141" s="78">
        <f>C136+C140</f>
        <v>0</v>
      </c>
      <c r="D141" s="78"/>
      <c r="E141" s="76" t="s">
        <v>98</v>
      </c>
      <c r="F141" s="76"/>
      <c r="G141" s="74">
        <f>SUM(G133:H140)</f>
        <v>0</v>
      </c>
      <c r="H141" s="74"/>
      <c r="I141" s="39"/>
    </row>
    <row r="142" spans="1:9" ht="12.75">
      <c r="A142" s="39"/>
      <c r="B142" s="39"/>
      <c r="C142" s="39"/>
      <c r="D142" s="39"/>
      <c r="E142" s="75" t="s">
        <v>83</v>
      </c>
      <c r="F142" s="75"/>
      <c r="G142" s="75"/>
      <c r="H142" s="75"/>
      <c r="I142" s="75"/>
    </row>
    <row r="143" spans="1:9" ht="12.75">
      <c r="A143" s="39"/>
      <c r="B143" s="39"/>
      <c r="C143" s="39"/>
      <c r="D143" s="39"/>
      <c r="E143" s="70"/>
      <c r="F143" s="70"/>
      <c r="G143" s="70"/>
      <c r="H143" s="70"/>
      <c r="I143" s="70"/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75" t="s">
        <v>99</v>
      </c>
      <c r="B145" s="75"/>
      <c r="C145" s="39"/>
      <c r="D145" s="39"/>
      <c r="E145" s="39"/>
      <c r="F145" s="39"/>
      <c r="G145" s="39"/>
      <c r="H145" s="39"/>
      <c r="I145" s="39"/>
    </row>
    <row r="146" spans="1:9" ht="12.75">
      <c r="A146" s="77" t="s">
        <v>103</v>
      </c>
      <c r="B146" s="77"/>
      <c r="C146" s="77" t="s">
        <v>100</v>
      </c>
      <c r="D146" s="77"/>
      <c r="E146" s="77"/>
      <c r="F146" s="77"/>
      <c r="G146" s="77"/>
      <c r="H146" s="77"/>
      <c r="I146" s="77"/>
    </row>
    <row r="147" spans="1:9" ht="12.75">
      <c r="A147" s="77"/>
      <c r="B147" s="77"/>
      <c r="C147" s="77"/>
      <c r="D147" s="77"/>
      <c r="E147" s="77"/>
      <c r="F147" s="77"/>
      <c r="G147" s="77"/>
      <c r="H147" s="77"/>
      <c r="I147" s="77"/>
    </row>
    <row r="148" spans="1:9" ht="12.75">
      <c r="A148" s="79"/>
      <c r="B148" s="79"/>
      <c r="C148" s="77" t="s">
        <v>101</v>
      </c>
      <c r="D148" s="77"/>
      <c r="E148" s="77"/>
      <c r="F148" s="77"/>
      <c r="G148" s="77"/>
      <c r="H148" s="77"/>
      <c r="I148" s="77"/>
    </row>
    <row r="149" spans="1:9" ht="12.75">
      <c r="A149" s="79"/>
      <c r="B149" s="79"/>
      <c r="C149" s="77"/>
      <c r="D149" s="77"/>
      <c r="E149" s="77"/>
      <c r="F149" s="77"/>
      <c r="G149" s="77"/>
      <c r="H149" s="77"/>
      <c r="I149" s="77"/>
    </row>
    <row r="150" spans="1:9" ht="12.75">
      <c r="A150" s="77" t="s">
        <v>102</v>
      </c>
      <c r="B150" s="77"/>
      <c r="C150" s="77" t="s">
        <v>118</v>
      </c>
      <c r="D150" s="77"/>
      <c r="E150" s="77"/>
      <c r="F150" s="77"/>
      <c r="G150" s="77"/>
      <c r="H150" s="77"/>
      <c r="I150" s="77"/>
    </row>
    <row r="151" spans="1:9" ht="12.75">
      <c r="A151" s="77"/>
      <c r="B151" s="77"/>
      <c r="C151" s="77"/>
      <c r="D151" s="77"/>
      <c r="E151" s="77"/>
      <c r="F151" s="77"/>
      <c r="G151" s="77"/>
      <c r="H151" s="77"/>
      <c r="I151" s="77"/>
    </row>
    <row r="152" spans="1:9" ht="12.75">
      <c r="A152" s="77" t="s">
        <v>104</v>
      </c>
      <c r="B152" s="77"/>
      <c r="C152" s="77" t="s">
        <v>105</v>
      </c>
      <c r="D152" s="77"/>
      <c r="E152" s="77"/>
      <c r="F152" s="77"/>
      <c r="G152" s="77"/>
      <c r="H152" s="77"/>
      <c r="I152" s="77"/>
    </row>
    <row r="153" spans="1:9" ht="12.75">
      <c r="A153" s="77"/>
      <c r="B153" s="77"/>
      <c r="C153" s="77"/>
      <c r="D153" s="77"/>
      <c r="E153" s="77"/>
      <c r="F153" s="77"/>
      <c r="G153" s="77"/>
      <c r="H153" s="77"/>
      <c r="I153" s="77"/>
    </row>
    <row r="154" spans="1:9" ht="12.75">
      <c r="A154" s="77"/>
      <c r="B154" s="77"/>
      <c r="C154" s="77" t="s">
        <v>109</v>
      </c>
      <c r="D154" s="77"/>
      <c r="E154" s="77"/>
      <c r="F154" s="77"/>
      <c r="G154" s="77"/>
      <c r="H154" s="77"/>
      <c r="I154" s="77"/>
    </row>
    <row r="155" spans="1:9" ht="12.75">
      <c r="A155" s="77"/>
      <c r="B155" s="77"/>
      <c r="C155" s="77"/>
      <c r="D155" s="77"/>
      <c r="E155" s="77"/>
      <c r="F155" s="77"/>
      <c r="G155" s="77"/>
      <c r="H155" s="77"/>
      <c r="I155" s="77"/>
    </row>
    <row r="156" spans="1:9" ht="12.75">
      <c r="A156" s="77" t="s">
        <v>107</v>
      </c>
      <c r="B156" s="77"/>
      <c r="C156" s="77" t="s">
        <v>108</v>
      </c>
      <c r="D156" s="77"/>
      <c r="E156" s="77"/>
      <c r="F156" s="77"/>
      <c r="G156" s="77"/>
      <c r="H156" s="77"/>
      <c r="I156" s="77"/>
    </row>
    <row r="157" spans="1:9" ht="12.75">
      <c r="A157" s="77"/>
      <c r="B157" s="77"/>
      <c r="C157" s="77"/>
      <c r="D157" s="77"/>
      <c r="E157" s="77"/>
      <c r="F157" s="77"/>
      <c r="G157" s="77"/>
      <c r="H157" s="77"/>
      <c r="I157" s="77"/>
    </row>
    <row r="158" spans="1:9" ht="12.75">
      <c r="A158" s="77" t="s">
        <v>110</v>
      </c>
      <c r="B158" s="77"/>
      <c r="C158" s="77" t="s">
        <v>111</v>
      </c>
      <c r="D158" s="77"/>
      <c r="E158" s="77"/>
      <c r="F158" s="77"/>
      <c r="G158" s="77"/>
      <c r="H158" s="77"/>
      <c r="I158" s="77"/>
    </row>
    <row r="159" spans="1:9" ht="12.75">
      <c r="A159" s="77"/>
      <c r="B159" s="77"/>
      <c r="C159" s="77"/>
      <c r="D159" s="77"/>
      <c r="E159" s="77"/>
      <c r="F159" s="77"/>
      <c r="G159" s="77"/>
      <c r="H159" s="77"/>
      <c r="I159" s="77"/>
    </row>
    <row r="160" spans="1:9" ht="12.75">
      <c r="A160" s="77"/>
      <c r="B160" s="77"/>
      <c r="C160" s="77" t="s">
        <v>112</v>
      </c>
      <c r="D160" s="77"/>
      <c r="E160" s="77"/>
      <c r="F160" s="77"/>
      <c r="G160" s="77"/>
      <c r="H160" s="77"/>
      <c r="I160" s="77"/>
    </row>
    <row r="161" spans="1:9" ht="12.75">
      <c r="A161" s="77"/>
      <c r="B161" s="77"/>
      <c r="C161" s="77"/>
      <c r="D161" s="77"/>
      <c r="E161" s="77"/>
      <c r="F161" s="77"/>
      <c r="G161" s="77"/>
      <c r="H161" s="77"/>
      <c r="I161" s="77"/>
    </row>
    <row r="162" spans="1:9" ht="12.75">
      <c r="A162" s="77" t="s">
        <v>113</v>
      </c>
      <c r="B162" s="77"/>
      <c r="C162" s="77" t="s">
        <v>114</v>
      </c>
      <c r="D162" s="77"/>
      <c r="E162" s="77"/>
      <c r="F162" s="77"/>
      <c r="G162" s="77"/>
      <c r="H162" s="77"/>
      <c r="I162" s="77"/>
    </row>
    <row r="163" spans="1:9" ht="12.75">
      <c r="A163" s="77"/>
      <c r="B163" s="77"/>
      <c r="C163" s="77"/>
      <c r="D163" s="77"/>
      <c r="E163" s="77"/>
      <c r="F163" s="77"/>
      <c r="G163" s="77"/>
      <c r="H163" s="77"/>
      <c r="I163" s="77"/>
    </row>
    <row r="164" spans="1:9" ht="12.75">
      <c r="A164" s="77" t="s">
        <v>115</v>
      </c>
      <c r="B164" s="77"/>
      <c r="C164" s="77" t="s">
        <v>116</v>
      </c>
      <c r="D164" s="77"/>
      <c r="E164" s="77"/>
      <c r="F164" s="77"/>
      <c r="G164" s="77"/>
      <c r="H164" s="77"/>
      <c r="I164" s="77"/>
    </row>
    <row r="165" spans="1:9" ht="12.75">
      <c r="A165" s="77"/>
      <c r="B165" s="77"/>
      <c r="C165" s="77"/>
      <c r="D165" s="77"/>
      <c r="E165" s="77"/>
      <c r="F165" s="77"/>
      <c r="G165" s="77"/>
      <c r="H165" s="77"/>
      <c r="I165" s="77"/>
    </row>
    <row r="166" spans="1:9" ht="12.75">
      <c r="A166" s="77"/>
      <c r="B166" s="77"/>
      <c r="C166" s="77" t="s">
        <v>117</v>
      </c>
      <c r="D166" s="77"/>
      <c r="E166" s="77"/>
      <c r="F166" s="77"/>
      <c r="G166" s="77"/>
      <c r="H166" s="77"/>
      <c r="I166" s="77"/>
    </row>
    <row r="167" spans="1:9" ht="12.75">
      <c r="A167" s="77"/>
      <c r="B167" s="77"/>
      <c r="C167" s="77"/>
      <c r="D167" s="77"/>
      <c r="E167" s="77"/>
      <c r="F167" s="77"/>
      <c r="G167" s="77"/>
      <c r="H167" s="77"/>
      <c r="I167" s="77"/>
    </row>
    <row r="168" spans="1:9" ht="12.75">
      <c r="A168" s="77" t="s">
        <v>119</v>
      </c>
      <c r="B168" s="77"/>
      <c r="C168" s="77" t="s">
        <v>210</v>
      </c>
      <c r="D168" s="77"/>
      <c r="E168" s="77"/>
      <c r="F168" s="77"/>
      <c r="G168" s="77"/>
      <c r="H168" s="77"/>
      <c r="I168" s="77"/>
    </row>
    <row r="169" spans="1:9" ht="12.75">
      <c r="A169" s="77"/>
      <c r="B169" s="77"/>
      <c r="C169" s="77"/>
      <c r="D169" s="77"/>
      <c r="E169" s="77"/>
      <c r="F169" s="77"/>
      <c r="G169" s="77"/>
      <c r="H169" s="77"/>
      <c r="I169" s="77"/>
    </row>
    <row r="170" spans="1:9" ht="12.75">
      <c r="A170" s="77" t="s">
        <v>120</v>
      </c>
      <c r="B170" s="77"/>
      <c r="C170" s="77" t="s">
        <v>121</v>
      </c>
      <c r="D170" s="77"/>
      <c r="E170" s="77"/>
      <c r="F170" s="77"/>
      <c r="G170" s="77"/>
      <c r="H170" s="77"/>
      <c r="I170" s="77"/>
    </row>
    <row r="171" spans="1:9" ht="12.75">
      <c r="A171" s="77"/>
      <c r="B171" s="77"/>
      <c r="C171" s="77"/>
      <c r="D171" s="77"/>
      <c r="E171" s="77"/>
      <c r="F171" s="77"/>
      <c r="G171" s="77"/>
      <c r="H171" s="77"/>
      <c r="I171" s="77"/>
    </row>
    <row r="172" spans="1:9" ht="12.75">
      <c r="A172" s="77" t="s">
        <v>122</v>
      </c>
      <c r="B172" s="77"/>
      <c r="C172" s="77" t="s">
        <v>123</v>
      </c>
      <c r="D172" s="77"/>
      <c r="E172" s="77"/>
      <c r="F172" s="77"/>
      <c r="G172" s="77"/>
      <c r="H172" s="77"/>
      <c r="I172" s="77"/>
    </row>
    <row r="173" spans="1:9" ht="12.75">
      <c r="A173" s="77"/>
      <c r="B173" s="77"/>
      <c r="C173" s="77"/>
      <c r="D173" s="77"/>
      <c r="E173" s="77"/>
      <c r="F173" s="77"/>
      <c r="G173" s="77"/>
      <c r="H173" s="77"/>
      <c r="I173" s="77"/>
    </row>
    <row r="174" spans="1:9" ht="12.75">
      <c r="A174" s="194" t="s">
        <v>142</v>
      </c>
      <c r="B174" s="195"/>
      <c r="C174" s="195"/>
      <c r="D174" s="195"/>
      <c r="E174" s="43" t="str">
        <f>YEAR($A$2)&amp;"年度"</f>
        <v>2023年度</v>
      </c>
      <c r="F174" s="43"/>
      <c r="G174" s="39"/>
      <c r="H174" s="39"/>
      <c r="I174" s="39"/>
    </row>
    <row r="175" spans="1:9" ht="12.75">
      <c r="A175" s="81" t="s">
        <v>199</v>
      </c>
      <c r="B175" s="81"/>
      <c r="C175" s="185"/>
      <c r="D175" s="185"/>
      <c r="E175" s="185"/>
      <c r="F175" s="190" t="s">
        <v>124</v>
      </c>
      <c r="G175" s="192"/>
      <c r="H175" s="44" t="s">
        <v>136</v>
      </c>
      <c r="I175" s="31"/>
    </row>
    <row r="176" spans="1:9" ht="12.75">
      <c r="A176" s="81"/>
      <c r="B176" s="81"/>
      <c r="C176" s="185"/>
      <c r="D176" s="185"/>
      <c r="E176" s="185"/>
      <c r="F176" s="196" t="s">
        <v>125</v>
      </c>
      <c r="G176" s="197"/>
      <c r="H176" s="185"/>
      <c r="I176" s="185"/>
    </row>
    <row r="177" spans="1:9" ht="12.75">
      <c r="A177" s="81" t="s">
        <v>126</v>
      </c>
      <c r="B177" s="81"/>
      <c r="C177" s="159" t="s">
        <v>168</v>
      </c>
      <c r="D177" s="160"/>
      <c r="E177" s="36"/>
      <c r="F177" s="198"/>
      <c r="G177" s="199"/>
      <c r="H177" s="185"/>
      <c r="I177" s="185"/>
    </row>
    <row r="178" spans="1:9" ht="12.75">
      <c r="A178" s="186" t="s">
        <v>127</v>
      </c>
      <c r="B178" s="187"/>
      <c r="C178" s="187"/>
      <c r="D178" s="187"/>
      <c r="E178" s="187"/>
      <c r="F178" s="188"/>
      <c r="G178" s="188"/>
      <c r="H178" s="188"/>
      <c r="I178" s="189"/>
    </row>
    <row r="179" spans="1:9" ht="12.75">
      <c r="A179" s="178" t="s">
        <v>128</v>
      </c>
      <c r="B179" s="77"/>
      <c r="C179" s="77"/>
      <c r="D179" s="77"/>
      <c r="E179" s="77"/>
      <c r="F179" s="77"/>
      <c r="G179" s="77"/>
      <c r="H179" s="77"/>
      <c r="I179" s="102"/>
    </row>
    <row r="180" spans="1:9" ht="12.75">
      <c r="A180" s="178"/>
      <c r="B180" s="77"/>
      <c r="C180" s="77"/>
      <c r="D180" s="77"/>
      <c r="E180" s="77"/>
      <c r="F180" s="77"/>
      <c r="G180" s="77"/>
      <c r="H180" s="77"/>
      <c r="I180" s="102"/>
    </row>
    <row r="181" spans="1:9" ht="12.75">
      <c r="A181" s="178"/>
      <c r="B181" s="77"/>
      <c r="C181" s="77"/>
      <c r="D181" s="77"/>
      <c r="E181" s="77"/>
      <c r="F181" s="77"/>
      <c r="G181" s="77"/>
      <c r="H181" s="77"/>
      <c r="I181" s="102"/>
    </row>
    <row r="182" spans="1:9" ht="12.75">
      <c r="A182" s="178"/>
      <c r="B182" s="77"/>
      <c r="C182" s="77"/>
      <c r="D182" s="77"/>
      <c r="E182" s="77"/>
      <c r="F182" s="77"/>
      <c r="G182" s="77"/>
      <c r="H182" s="77"/>
      <c r="I182" s="102"/>
    </row>
    <row r="183" spans="1:9" ht="12.75">
      <c r="A183" s="178"/>
      <c r="B183" s="77"/>
      <c r="C183" s="77"/>
      <c r="D183" s="77"/>
      <c r="E183" s="77"/>
      <c r="F183" s="77"/>
      <c r="G183" s="77"/>
      <c r="H183" s="77"/>
      <c r="I183" s="102"/>
    </row>
    <row r="184" spans="1:9" ht="12.75">
      <c r="A184" s="178"/>
      <c r="B184" s="77"/>
      <c r="C184" s="77"/>
      <c r="D184" s="77"/>
      <c r="E184" s="77"/>
      <c r="F184" s="77"/>
      <c r="G184" s="77"/>
      <c r="H184" s="77"/>
      <c r="I184" s="102"/>
    </row>
    <row r="185" spans="1:9" ht="12.75">
      <c r="A185" s="178"/>
      <c r="B185" s="77"/>
      <c r="C185" s="77"/>
      <c r="D185" s="77"/>
      <c r="E185" s="77"/>
      <c r="F185" s="77"/>
      <c r="G185" s="77"/>
      <c r="H185" s="77"/>
      <c r="I185" s="102"/>
    </row>
    <row r="186" spans="1:9" ht="12.75">
      <c r="A186" s="178"/>
      <c r="B186" s="77"/>
      <c r="C186" s="77"/>
      <c r="D186" s="77"/>
      <c r="E186" s="77"/>
      <c r="F186" s="77"/>
      <c r="G186" s="77"/>
      <c r="H186" s="77"/>
      <c r="I186" s="102"/>
    </row>
    <row r="187" spans="1:9" ht="12.75">
      <c r="A187" s="7"/>
      <c r="B187" s="45"/>
      <c r="C187" s="45"/>
      <c r="D187" s="45"/>
      <c r="E187" s="45"/>
      <c r="F187" s="45"/>
      <c r="G187" s="214" t="s">
        <v>169</v>
      </c>
      <c r="H187" s="104"/>
      <c r="I187" s="102" t="s">
        <v>170</v>
      </c>
    </row>
    <row r="188" spans="1:9" ht="12.75">
      <c r="A188" s="46"/>
      <c r="B188" s="47"/>
      <c r="C188" s="47"/>
      <c r="D188" s="47"/>
      <c r="E188" s="47"/>
      <c r="F188" s="47"/>
      <c r="G188" s="215"/>
      <c r="H188" s="218"/>
      <c r="I188" s="217"/>
    </row>
    <row r="189" spans="1:9" ht="12.75">
      <c r="A189" s="196" t="s">
        <v>129</v>
      </c>
      <c r="B189" s="48"/>
      <c r="C189" s="49"/>
      <c r="D189" s="49"/>
      <c r="E189" s="49"/>
      <c r="F189" s="105" t="s">
        <v>202</v>
      </c>
      <c r="G189" s="105"/>
      <c r="H189" s="103"/>
      <c r="I189" s="101" t="s">
        <v>149</v>
      </c>
    </row>
    <row r="190" spans="1:9" ht="12.75">
      <c r="A190" s="207"/>
      <c r="B190" s="37"/>
      <c r="C190" s="30"/>
      <c r="D190" s="30"/>
      <c r="E190" s="30"/>
      <c r="F190" s="106"/>
      <c r="G190" s="106"/>
      <c r="H190" s="104"/>
      <c r="I190" s="102"/>
    </row>
    <row r="191" spans="1:9" ht="12.75">
      <c r="A191" s="207"/>
      <c r="B191" s="30" t="s">
        <v>148</v>
      </c>
      <c r="C191" s="68"/>
      <c r="D191" s="45" t="s">
        <v>149</v>
      </c>
      <c r="E191" s="30" t="s">
        <v>150</v>
      </c>
      <c r="F191" s="68"/>
      <c r="G191" s="45" t="s">
        <v>149</v>
      </c>
      <c r="H191" s="37"/>
      <c r="I191" s="50"/>
    </row>
    <row r="192" spans="1:9" ht="12.75">
      <c r="A192" s="207"/>
      <c r="B192" s="30" t="s">
        <v>200</v>
      </c>
      <c r="C192" s="68"/>
      <c r="D192" s="45" t="s">
        <v>149</v>
      </c>
      <c r="E192" s="30" t="s">
        <v>151</v>
      </c>
      <c r="F192" s="68"/>
      <c r="G192" s="45" t="s">
        <v>149</v>
      </c>
      <c r="H192" s="37" t="s">
        <v>155</v>
      </c>
      <c r="I192" s="51"/>
    </row>
    <row r="193" spans="1:9" ht="12.75">
      <c r="A193" s="198"/>
      <c r="B193" s="52" t="s">
        <v>201</v>
      </c>
      <c r="C193" s="69"/>
      <c r="D193" s="47" t="s">
        <v>149</v>
      </c>
      <c r="E193" s="52" t="s">
        <v>152</v>
      </c>
      <c r="F193" s="69"/>
      <c r="G193" s="47" t="s">
        <v>149</v>
      </c>
      <c r="H193" s="62">
        <f>C191+C192+C193+F191+F192+F193</f>
        <v>0</v>
      </c>
      <c r="I193" s="53" t="s">
        <v>149</v>
      </c>
    </row>
    <row r="194" spans="1:9" ht="12.75">
      <c r="A194" s="39"/>
      <c r="B194" s="39"/>
      <c r="C194" s="39"/>
      <c r="D194" s="39"/>
      <c r="E194" s="221" t="s">
        <v>153</v>
      </c>
      <c r="F194" s="222"/>
      <c r="G194" s="193"/>
      <c r="H194" s="193"/>
      <c r="I194" s="54" t="s">
        <v>154</v>
      </c>
    </row>
    <row r="195" spans="1:9" ht="12.75">
      <c r="A195" s="208" t="s">
        <v>130</v>
      </c>
      <c r="B195" s="208"/>
      <c r="C195" s="208"/>
      <c r="D195" s="208"/>
      <c r="E195" s="208"/>
      <c r="F195" s="208"/>
      <c r="G195" s="39"/>
      <c r="H195" s="39"/>
      <c r="I195" s="39"/>
    </row>
    <row r="196" spans="1:9" ht="12.75">
      <c r="A196" s="208"/>
      <c r="B196" s="208"/>
      <c r="C196" s="208"/>
      <c r="D196" s="208"/>
      <c r="E196" s="208"/>
      <c r="F196" s="208"/>
      <c r="G196" s="39"/>
      <c r="H196" s="39"/>
      <c r="I196" s="39"/>
    </row>
    <row r="197" spans="1:9" ht="12.75">
      <c r="A197" s="75" t="s">
        <v>131</v>
      </c>
      <c r="B197" s="75"/>
      <c r="C197" s="75"/>
      <c r="D197" s="75"/>
      <c r="E197" s="75"/>
      <c r="F197" s="75"/>
      <c r="G197" s="75"/>
      <c r="H197" s="75"/>
      <c r="I197" s="39"/>
    </row>
    <row r="198" spans="1:9" ht="12.75">
      <c r="A198" s="75"/>
      <c r="B198" s="75"/>
      <c r="C198" s="75"/>
      <c r="D198" s="75"/>
      <c r="E198" s="75"/>
      <c r="F198" s="75"/>
      <c r="G198" s="75"/>
      <c r="H198" s="75"/>
      <c r="I198" s="39"/>
    </row>
    <row r="199" spans="1:9" ht="12.75">
      <c r="A199" s="66"/>
      <c r="B199" s="66"/>
      <c r="C199" s="66"/>
      <c r="D199" s="66"/>
      <c r="E199" s="66"/>
      <c r="F199" s="66"/>
      <c r="G199" s="66"/>
      <c r="H199" s="66"/>
      <c r="I199" s="39"/>
    </row>
    <row r="200" spans="1:9" ht="12.7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2.75">
      <c r="A201" s="184" t="s">
        <v>143</v>
      </c>
      <c r="B201" s="184"/>
      <c r="C201" s="184"/>
      <c r="D201" s="174" t="str">
        <f>"("&amp;YEAR($A$2)+1&amp;"年度総会で選ばれた役員）"</f>
        <v>(2024年度総会で選ばれた役員）</v>
      </c>
      <c r="E201" s="174"/>
      <c r="F201" s="174"/>
      <c r="G201" s="42" t="s">
        <v>185</v>
      </c>
      <c r="H201" s="42"/>
      <c r="I201" s="39"/>
    </row>
    <row r="202" spans="1:9" ht="12.75">
      <c r="A202" s="57" t="s">
        <v>29</v>
      </c>
      <c r="B202" s="81" t="s">
        <v>189</v>
      </c>
      <c r="C202" s="81"/>
      <c r="D202" s="190" t="s">
        <v>190</v>
      </c>
      <c r="E202" s="191"/>
      <c r="F202" s="190" t="s">
        <v>133</v>
      </c>
      <c r="G202" s="191"/>
      <c r="H202" s="191"/>
      <c r="I202" s="192"/>
    </row>
    <row r="203" spans="1:9" ht="12.75">
      <c r="A203" s="91"/>
      <c r="B203" s="91"/>
      <c r="C203" s="91"/>
      <c r="D203" s="91"/>
      <c r="E203" s="91"/>
      <c r="F203" s="92"/>
      <c r="G203" s="91"/>
      <c r="H203" s="91"/>
      <c r="I203" s="91"/>
    </row>
    <row r="204" spans="1:9" ht="12.75">
      <c r="A204" s="91"/>
      <c r="B204" s="91"/>
      <c r="C204" s="91"/>
      <c r="D204" s="91"/>
      <c r="E204" s="91"/>
      <c r="F204" s="91"/>
      <c r="G204" s="91"/>
      <c r="H204" s="91"/>
      <c r="I204" s="91"/>
    </row>
    <row r="205" spans="1:9" ht="12.75">
      <c r="A205" s="91"/>
      <c r="B205" s="91"/>
      <c r="C205" s="91"/>
      <c r="D205" s="92"/>
      <c r="E205" s="91"/>
      <c r="F205" s="92"/>
      <c r="G205" s="91"/>
      <c r="H205" s="91"/>
      <c r="I205" s="91"/>
    </row>
    <row r="206" spans="1:9" ht="12.75">
      <c r="A206" s="91"/>
      <c r="B206" s="91"/>
      <c r="C206" s="91"/>
      <c r="D206" s="91"/>
      <c r="E206" s="91"/>
      <c r="F206" s="91"/>
      <c r="G206" s="91"/>
      <c r="H206" s="91"/>
      <c r="I206" s="91"/>
    </row>
    <row r="207" spans="1:9" ht="12.75">
      <c r="A207" s="92"/>
      <c r="B207" s="91"/>
      <c r="C207" s="91"/>
      <c r="D207" s="91"/>
      <c r="E207" s="91"/>
      <c r="F207" s="92"/>
      <c r="G207" s="91"/>
      <c r="H207" s="91"/>
      <c r="I207" s="91"/>
    </row>
    <row r="208" spans="1:9" ht="12.75">
      <c r="A208" s="91"/>
      <c r="B208" s="91"/>
      <c r="C208" s="91"/>
      <c r="D208" s="91"/>
      <c r="E208" s="91"/>
      <c r="F208" s="91"/>
      <c r="G208" s="91"/>
      <c r="H208" s="91"/>
      <c r="I208" s="91"/>
    </row>
    <row r="209" spans="1:9" ht="12.75">
      <c r="A209" s="92"/>
      <c r="B209" s="91"/>
      <c r="C209" s="91"/>
      <c r="D209" s="91"/>
      <c r="E209" s="91"/>
      <c r="F209" s="92"/>
      <c r="G209" s="91"/>
      <c r="H209" s="91"/>
      <c r="I209" s="91"/>
    </row>
    <row r="210" spans="1:9" ht="12.75">
      <c r="A210" s="91"/>
      <c r="B210" s="91"/>
      <c r="C210" s="91"/>
      <c r="D210" s="91"/>
      <c r="E210" s="91"/>
      <c r="F210" s="91"/>
      <c r="G210" s="91"/>
      <c r="H210" s="91"/>
      <c r="I210" s="91"/>
    </row>
    <row r="211" spans="1:9" ht="12.75">
      <c r="A211" s="92"/>
      <c r="B211" s="91"/>
      <c r="C211" s="91"/>
      <c r="D211" s="91"/>
      <c r="E211" s="91"/>
      <c r="F211" s="92"/>
      <c r="G211" s="91"/>
      <c r="H211" s="91"/>
      <c r="I211" s="91"/>
    </row>
    <row r="212" spans="1:9" ht="12.75">
      <c r="A212" s="91"/>
      <c r="B212" s="91"/>
      <c r="C212" s="91"/>
      <c r="D212" s="91"/>
      <c r="E212" s="91"/>
      <c r="F212" s="91"/>
      <c r="G212" s="91"/>
      <c r="H212" s="91"/>
      <c r="I212" s="91"/>
    </row>
    <row r="213" spans="1:9" ht="12.75">
      <c r="A213" s="92"/>
      <c r="B213" s="91"/>
      <c r="C213" s="91"/>
      <c r="D213" s="91"/>
      <c r="E213" s="91"/>
      <c r="F213" s="92"/>
      <c r="G213" s="91"/>
      <c r="H213" s="91"/>
      <c r="I213" s="91"/>
    </row>
    <row r="214" spans="1:9" ht="12.75">
      <c r="A214" s="91"/>
      <c r="B214" s="91"/>
      <c r="C214" s="91"/>
      <c r="D214" s="91"/>
      <c r="E214" s="91"/>
      <c r="F214" s="91"/>
      <c r="G214" s="91"/>
      <c r="H214" s="91"/>
      <c r="I214" s="91"/>
    </row>
    <row r="215" spans="1:9" ht="12.75">
      <c r="A215" s="92"/>
      <c r="B215" s="91"/>
      <c r="C215" s="91"/>
      <c r="D215" s="91"/>
      <c r="E215" s="91"/>
      <c r="F215" s="92"/>
      <c r="G215" s="91"/>
      <c r="H215" s="91"/>
      <c r="I215" s="91"/>
    </row>
    <row r="216" spans="1:9" ht="12.75">
      <c r="A216" s="91"/>
      <c r="B216" s="91"/>
      <c r="C216" s="91"/>
      <c r="D216" s="91"/>
      <c r="E216" s="91"/>
      <c r="F216" s="91"/>
      <c r="G216" s="91"/>
      <c r="H216" s="91"/>
      <c r="I216" s="91"/>
    </row>
    <row r="217" spans="1:9" ht="12.75">
      <c r="A217" s="91"/>
      <c r="B217" s="91"/>
      <c r="C217" s="91"/>
      <c r="D217" s="91"/>
      <c r="E217" s="91"/>
      <c r="F217" s="92"/>
      <c r="G217" s="91"/>
      <c r="H217" s="91"/>
      <c r="I217" s="91"/>
    </row>
    <row r="218" spans="1:9" ht="12.75">
      <c r="A218" s="91"/>
      <c r="B218" s="91"/>
      <c r="C218" s="91"/>
      <c r="D218" s="91"/>
      <c r="E218" s="91"/>
      <c r="F218" s="91"/>
      <c r="G218" s="91"/>
      <c r="H218" s="91"/>
      <c r="I218" s="91"/>
    </row>
    <row r="219" spans="1:9" ht="12.75">
      <c r="A219" s="185"/>
      <c r="B219" s="185"/>
      <c r="C219" s="185"/>
      <c r="D219" s="201"/>
      <c r="E219" s="202"/>
      <c r="F219" s="201"/>
      <c r="G219" s="205"/>
      <c r="H219" s="205"/>
      <c r="I219" s="202"/>
    </row>
    <row r="220" spans="1:9" ht="12.75">
      <c r="A220" s="185"/>
      <c r="B220" s="185"/>
      <c r="C220" s="185"/>
      <c r="D220" s="203"/>
      <c r="E220" s="204"/>
      <c r="F220" s="203"/>
      <c r="G220" s="206"/>
      <c r="H220" s="206"/>
      <c r="I220" s="204"/>
    </row>
    <row r="221" spans="1:9" ht="12.75">
      <c r="A221" s="185"/>
      <c r="B221" s="185"/>
      <c r="C221" s="185"/>
      <c r="D221" s="200"/>
      <c r="E221" s="185"/>
      <c r="F221" s="200"/>
      <c r="G221" s="185"/>
      <c r="H221" s="185"/>
      <c r="I221" s="185"/>
    </row>
    <row r="222" spans="1:9" ht="12.75">
      <c r="A222" s="185"/>
      <c r="B222" s="185"/>
      <c r="C222" s="185"/>
      <c r="D222" s="185"/>
      <c r="E222" s="185"/>
      <c r="F222" s="185"/>
      <c r="G222" s="185"/>
      <c r="H222" s="185"/>
      <c r="I222" s="185"/>
    </row>
    <row r="223" spans="1:9" ht="12.75">
      <c r="A223" s="185"/>
      <c r="B223" s="185"/>
      <c r="C223" s="185"/>
      <c r="D223" s="185"/>
      <c r="E223" s="185"/>
      <c r="F223" s="200"/>
      <c r="G223" s="185"/>
      <c r="H223" s="185"/>
      <c r="I223" s="185"/>
    </row>
    <row r="224" spans="1:9" ht="12.75">
      <c r="A224" s="185"/>
      <c r="B224" s="185"/>
      <c r="C224" s="185"/>
      <c r="D224" s="185"/>
      <c r="E224" s="185"/>
      <c r="F224" s="185"/>
      <c r="G224" s="185"/>
      <c r="H224" s="185"/>
      <c r="I224" s="185"/>
    </row>
    <row r="225" spans="1:9" ht="12.75">
      <c r="A225" s="185"/>
      <c r="B225" s="185"/>
      <c r="C225" s="185"/>
      <c r="D225" s="200"/>
      <c r="E225" s="185"/>
      <c r="F225" s="200"/>
      <c r="G225" s="185"/>
      <c r="H225" s="185"/>
      <c r="I225" s="185"/>
    </row>
    <row r="226" spans="1:9" ht="12.75">
      <c r="A226" s="185"/>
      <c r="B226" s="185"/>
      <c r="C226" s="185"/>
      <c r="D226" s="185"/>
      <c r="E226" s="185"/>
      <c r="F226" s="185"/>
      <c r="G226" s="185"/>
      <c r="H226" s="185"/>
      <c r="I226" s="185"/>
    </row>
    <row r="227" spans="1:9" ht="12.75">
      <c r="A227" s="67"/>
      <c r="B227" s="67"/>
      <c r="C227" s="67"/>
      <c r="D227" s="67"/>
      <c r="E227" s="67"/>
      <c r="F227" s="67"/>
      <c r="G227" s="67"/>
      <c r="H227" s="67"/>
      <c r="I227" s="67"/>
    </row>
    <row r="228" spans="1:9" ht="12.75">
      <c r="A228" s="4"/>
      <c r="B228" s="4"/>
      <c r="C228" s="4"/>
      <c r="D228" s="4"/>
      <c r="E228" s="228" t="s">
        <v>203</v>
      </c>
      <c r="F228" s="228"/>
      <c r="G228" s="223"/>
      <c r="H228" s="223"/>
      <c r="I228" s="223"/>
    </row>
    <row r="229" spans="1:9" ht="12.75">
      <c r="A229" s="4"/>
      <c r="B229" s="4"/>
      <c r="C229" s="4"/>
      <c r="D229" s="63"/>
      <c r="E229" s="228"/>
      <c r="F229" s="228"/>
      <c r="G229" s="224"/>
      <c r="H229" s="224"/>
      <c r="I229" s="224"/>
    </row>
    <row r="230" spans="1:9" ht="12.75">
      <c r="A230" s="39"/>
      <c r="B230" s="39"/>
      <c r="C230" s="39"/>
      <c r="D230" s="64"/>
      <c r="E230" s="229" t="s">
        <v>204</v>
      </c>
      <c r="F230" s="229"/>
      <c r="G230" s="225"/>
      <c r="H230" s="225"/>
      <c r="I230" s="225"/>
    </row>
    <row r="231" spans="1:9" ht="12.75">
      <c r="A231" s="39"/>
      <c r="B231" s="39"/>
      <c r="C231" s="39"/>
      <c r="D231" s="64"/>
      <c r="E231" s="229"/>
      <c r="F231" s="229"/>
      <c r="G231" s="226"/>
      <c r="H231" s="226"/>
      <c r="I231" s="226"/>
    </row>
    <row r="232" spans="1:9" ht="12.75">
      <c r="A232" s="39"/>
      <c r="B232" s="39"/>
      <c r="C232" s="39"/>
      <c r="D232" s="64"/>
      <c r="E232" s="64"/>
      <c r="F232" s="65"/>
      <c r="G232" s="64"/>
      <c r="H232" s="64"/>
      <c r="I232" s="64"/>
    </row>
    <row r="233" spans="1:9" ht="12.75">
      <c r="A233" s="39"/>
      <c r="B233" s="39"/>
      <c r="C233" s="39"/>
      <c r="D233" s="64"/>
      <c r="E233" s="64"/>
      <c r="F233" s="64"/>
      <c r="G233" s="64"/>
      <c r="H233" s="64"/>
      <c r="I233" s="64"/>
    </row>
    <row r="234" spans="1:9" ht="12.75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2.75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2.75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2.75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2.75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2.75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2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2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2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2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2.75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2.75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2.75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2.75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2.75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2.75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2.75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2.75">
      <c r="A251" s="39"/>
      <c r="B251" s="39"/>
      <c r="C251" s="39"/>
      <c r="D251" s="39"/>
      <c r="E251" s="39"/>
      <c r="F251" s="39"/>
      <c r="G251" s="39"/>
      <c r="H251" s="39"/>
      <c r="I251" s="39"/>
    </row>
  </sheetData>
  <sheetProtection/>
  <mergeCells count="349">
    <mergeCell ref="B110:I111"/>
    <mergeCell ref="B102:C102"/>
    <mergeCell ref="B104:C104"/>
    <mergeCell ref="B105:C105"/>
    <mergeCell ref="F125:F126"/>
    <mergeCell ref="F127:F128"/>
    <mergeCell ref="A125:B126"/>
    <mergeCell ref="A127:B128"/>
    <mergeCell ref="C127:D128"/>
    <mergeCell ref="D117:D118"/>
    <mergeCell ref="A119:B120"/>
    <mergeCell ref="A14:B14"/>
    <mergeCell ref="G30:I30"/>
    <mergeCell ref="G31:I31"/>
    <mergeCell ref="G32:I32"/>
    <mergeCell ref="G33:I33"/>
    <mergeCell ref="B89:C89"/>
    <mergeCell ref="B85:C85"/>
    <mergeCell ref="B86:C86"/>
    <mergeCell ref="A30:A31"/>
    <mergeCell ref="A32:A33"/>
    <mergeCell ref="E194:F194"/>
    <mergeCell ref="G228:I229"/>
    <mergeCell ref="G230:I231"/>
    <mergeCell ref="A15:I16"/>
    <mergeCell ref="E228:F229"/>
    <mergeCell ref="E230:F231"/>
    <mergeCell ref="B95:C95"/>
    <mergeCell ref="B96:C96"/>
    <mergeCell ref="B81:D81"/>
    <mergeCell ref="B29:G29"/>
    <mergeCell ref="I187:I188"/>
    <mergeCell ref="H187:H188"/>
    <mergeCell ref="D119:D120"/>
    <mergeCell ref="F121:F122"/>
    <mergeCell ref="A179:I179"/>
    <mergeCell ref="A121:B122"/>
    <mergeCell ref="A164:B165"/>
    <mergeCell ref="A162:B163"/>
    <mergeCell ref="B83:C83"/>
    <mergeCell ref="C125:D126"/>
    <mergeCell ref="E119:E120"/>
    <mergeCell ref="E121:E122"/>
    <mergeCell ref="B84:C84"/>
    <mergeCell ref="D121:D122"/>
    <mergeCell ref="G187:G188"/>
    <mergeCell ref="B97:C97"/>
    <mergeCell ref="B98:C98"/>
    <mergeCell ref="B99:C99"/>
    <mergeCell ref="B100:C100"/>
    <mergeCell ref="G71:I71"/>
    <mergeCell ref="G72:I72"/>
    <mergeCell ref="F117:F118"/>
    <mergeCell ref="G139:H139"/>
    <mergeCell ref="G78:I78"/>
    <mergeCell ref="A186:I186"/>
    <mergeCell ref="G74:I74"/>
    <mergeCell ref="G75:I75"/>
    <mergeCell ref="A117:B118"/>
    <mergeCell ref="C148:I149"/>
    <mergeCell ref="A207:A208"/>
    <mergeCell ref="C162:I163"/>
    <mergeCell ref="F207:I208"/>
    <mergeCell ref="C175:E176"/>
    <mergeCell ref="F175:G175"/>
    <mergeCell ref="A181:I181"/>
    <mergeCell ref="A203:A204"/>
    <mergeCell ref="A189:A193"/>
    <mergeCell ref="B203:C204"/>
    <mergeCell ref="A195:F196"/>
    <mergeCell ref="F225:I226"/>
    <mergeCell ref="D215:E216"/>
    <mergeCell ref="F211:I212"/>
    <mergeCell ref="D203:E204"/>
    <mergeCell ref="D207:E208"/>
    <mergeCell ref="F213:I214"/>
    <mergeCell ref="D211:E212"/>
    <mergeCell ref="F205:I206"/>
    <mergeCell ref="D213:E214"/>
    <mergeCell ref="F219:I220"/>
    <mergeCell ref="A225:A226"/>
    <mergeCell ref="B225:C226"/>
    <mergeCell ref="A223:A224"/>
    <mergeCell ref="B223:C224"/>
    <mergeCell ref="D225:E226"/>
    <mergeCell ref="D221:E222"/>
    <mergeCell ref="D223:E224"/>
    <mergeCell ref="A221:A222"/>
    <mergeCell ref="B221:C222"/>
    <mergeCell ref="B219:C220"/>
    <mergeCell ref="F223:I224"/>
    <mergeCell ref="D219:E220"/>
    <mergeCell ref="F221:I222"/>
    <mergeCell ref="A219:A220"/>
    <mergeCell ref="A209:A210"/>
    <mergeCell ref="B209:C210"/>
    <mergeCell ref="A217:A218"/>
    <mergeCell ref="B217:C218"/>
    <mergeCell ref="A213:A214"/>
    <mergeCell ref="D217:E218"/>
    <mergeCell ref="F217:I218"/>
    <mergeCell ref="B207:C208"/>
    <mergeCell ref="A215:A216"/>
    <mergeCell ref="B211:C212"/>
    <mergeCell ref="B213:C214"/>
    <mergeCell ref="B215:C216"/>
    <mergeCell ref="F209:I210"/>
    <mergeCell ref="D209:E210"/>
    <mergeCell ref="F215:I216"/>
    <mergeCell ref="A205:A206"/>
    <mergeCell ref="F203:I204"/>
    <mergeCell ref="C172:I173"/>
    <mergeCell ref="A174:D174"/>
    <mergeCell ref="A211:A212"/>
    <mergeCell ref="F176:G177"/>
    <mergeCell ref="A175:B176"/>
    <mergeCell ref="D202:E202"/>
    <mergeCell ref="B205:C206"/>
    <mergeCell ref="D205:E206"/>
    <mergeCell ref="A201:C201"/>
    <mergeCell ref="A197:H198"/>
    <mergeCell ref="B202:C202"/>
    <mergeCell ref="H176:I177"/>
    <mergeCell ref="A178:E178"/>
    <mergeCell ref="F178:I178"/>
    <mergeCell ref="F202:I202"/>
    <mergeCell ref="G194:H194"/>
    <mergeCell ref="A182:I182"/>
    <mergeCell ref="A183:I183"/>
    <mergeCell ref="A180:I180"/>
    <mergeCell ref="C177:D177"/>
    <mergeCell ref="A177:B177"/>
    <mergeCell ref="A168:B169"/>
    <mergeCell ref="A160:B161"/>
    <mergeCell ref="A170:B171"/>
    <mergeCell ref="A172:B173"/>
    <mergeCell ref="C168:I169"/>
    <mergeCell ref="C170:I171"/>
    <mergeCell ref="B101:C101"/>
    <mergeCell ref="C158:I159"/>
    <mergeCell ref="C166:I167"/>
    <mergeCell ref="C164:I165"/>
    <mergeCell ref="C160:I161"/>
    <mergeCell ref="A166:B167"/>
    <mergeCell ref="G125:H126"/>
    <mergeCell ref="G127:H128"/>
    <mergeCell ref="C150:I151"/>
    <mergeCell ref="A158:B159"/>
    <mergeCell ref="D37:E38"/>
    <mergeCell ref="E136:F136"/>
    <mergeCell ref="F119:F120"/>
    <mergeCell ref="A184:I184"/>
    <mergeCell ref="A185:I185"/>
    <mergeCell ref="A114:A115"/>
    <mergeCell ref="B114:I115"/>
    <mergeCell ref="A132:D132"/>
    <mergeCell ref="A137:B137"/>
    <mergeCell ref="F93:I93"/>
    <mergeCell ref="A156:B157"/>
    <mergeCell ref="C135:D135"/>
    <mergeCell ref="C136:D136"/>
    <mergeCell ref="C140:D140"/>
    <mergeCell ref="D201:F201"/>
    <mergeCell ref="G76:I76"/>
    <mergeCell ref="C117:C118"/>
    <mergeCell ref="C119:C120"/>
    <mergeCell ref="C121:C122"/>
    <mergeCell ref="E117:E118"/>
    <mergeCell ref="B90:C90"/>
    <mergeCell ref="B91:C91"/>
    <mergeCell ref="C156:I157"/>
    <mergeCell ref="E140:F140"/>
    <mergeCell ref="G138:H138"/>
    <mergeCell ref="A150:B151"/>
    <mergeCell ref="A152:B153"/>
    <mergeCell ref="A154:B155"/>
    <mergeCell ref="A138:B138"/>
    <mergeCell ref="A139:B139"/>
    <mergeCell ref="A112:A113"/>
    <mergeCell ref="B112:I113"/>
    <mergeCell ref="G73:I73"/>
    <mergeCell ref="A93:B93"/>
    <mergeCell ref="G77:I77"/>
    <mergeCell ref="B82:C82"/>
    <mergeCell ref="B94:C94"/>
    <mergeCell ref="B103:C103"/>
    <mergeCell ref="B87:C87"/>
    <mergeCell ref="B88:C88"/>
    <mergeCell ref="A67:A70"/>
    <mergeCell ref="A110:A111"/>
    <mergeCell ref="F55:I56"/>
    <mergeCell ref="A135:B135"/>
    <mergeCell ref="E60:E61"/>
    <mergeCell ref="A109:I109"/>
    <mergeCell ref="F71:F77"/>
    <mergeCell ref="A71:A74"/>
    <mergeCell ref="A75:B75"/>
    <mergeCell ref="A59:B59"/>
    <mergeCell ref="C60:C61"/>
    <mergeCell ref="E135:F135"/>
    <mergeCell ref="A66:B66"/>
    <mergeCell ref="C137:D137"/>
    <mergeCell ref="A136:B136"/>
    <mergeCell ref="A62:A64"/>
    <mergeCell ref="A65:B65"/>
    <mergeCell ref="E137:F137"/>
    <mergeCell ref="A116:B116"/>
    <mergeCell ref="A106:E106"/>
    <mergeCell ref="I19:I20"/>
    <mergeCell ref="H11:I11"/>
    <mergeCell ref="A60:B61"/>
    <mergeCell ref="A145:B145"/>
    <mergeCell ref="C141:D141"/>
    <mergeCell ref="A146:B147"/>
    <mergeCell ref="E141:F141"/>
    <mergeCell ref="A140:B140"/>
    <mergeCell ref="C139:D139"/>
    <mergeCell ref="D60:D61"/>
    <mergeCell ref="C1:G2"/>
    <mergeCell ref="C3:G3"/>
    <mergeCell ref="H2:I2"/>
    <mergeCell ref="H3:I3"/>
    <mergeCell ref="G6:G7"/>
    <mergeCell ref="H6:I7"/>
    <mergeCell ref="A6:A7"/>
    <mergeCell ref="B6:C7"/>
    <mergeCell ref="D6:D7"/>
    <mergeCell ref="E6:F7"/>
    <mergeCell ref="A10:A13"/>
    <mergeCell ref="B10:D10"/>
    <mergeCell ref="E10:F10"/>
    <mergeCell ref="D13:E13"/>
    <mergeCell ref="B13:C13"/>
    <mergeCell ref="H12:I12"/>
    <mergeCell ref="H8:I9"/>
    <mergeCell ref="G8:G9"/>
    <mergeCell ref="F11:G11"/>
    <mergeCell ref="G10:I10"/>
    <mergeCell ref="A17:A18"/>
    <mergeCell ref="B17:C18"/>
    <mergeCell ref="D17:D18"/>
    <mergeCell ref="H17:H18"/>
    <mergeCell ref="A23:A24"/>
    <mergeCell ref="B23:C24"/>
    <mergeCell ref="A8:A9"/>
    <mergeCell ref="B8:F9"/>
    <mergeCell ref="B11:E11"/>
    <mergeCell ref="B12:E12"/>
    <mergeCell ref="E19:E20"/>
    <mergeCell ref="A19:A20"/>
    <mergeCell ref="D19:D20"/>
    <mergeCell ref="B19:C20"/>
    <mergeCell ref="A21:I22"/>
    <mergeCell ref="E23:E24"/>
    <mergeCell ref="F23:F24"/>
    <mergeCell ref="H19:H20"/>
    <mergeCell ref="I17:I18"/>
    <mergeCell ref="F19:G20"/>
    <mergeCell ref="E17:E18"/>
    <mergeCell ref="G23:G24"/>
    <mergeCell ref="H23:H24"/>
    <mergeCell ref="F17:G18"/>
    <mergeCell ref="B39:C40"/>
    <mergeCell ref="D39:E40"/>
    <mergeCell ref="F39:I40"/>
    <mergeCell ref="I37:I38"/>
    <mergeCell ref="I23:I24"/>
    <mergeCell ref="D23:D24"/>
    <mergeCell ref="E30:E33"/>
    <mergeCell ref="F25:F26"/>
    <mergeCell ref="B30:C31"/>
    <mergeCell ref="B32:C33"/>
    <mergeCell ref="E25:E26"/>
    <mergeCell ref="I189:I190"/>
    <mergeCell ref="H189:H190"/>
    <mergeCell ref="F189:G190"/>
    <mergeCell ref="A39:A40"/>
    <mergeCell ref="H25:H26"/>
    <mergeCell ref="G25:G26"/>
    <mergeCell ref="I25:I26"/>
    <mergeCell ref="B25:C26"/>
    <mergeCell ref="D25:D26"/>
    <mergeCell ref="A37:A38"/>
    <mergeCell ref="B37:C38"/>
    <mergeCell ref="F37:H38"/>
    <mergeCell ref="A25:A26"/>
    <mergeCell ref="A55:A56"/>
    <mergeCell ref="A53:A54"/>
    <mergeCell ref="B53:C54"/>
    <mergeCell ref="D53:E54"/>
    <mergeCell ref="B55:C56"/>
    <mergeCell ref="D55:E56"/>
    <mergeCell ref="F49:I50"/>
    <mergeCell ref="A51:A52"/>
    <mergeCell ref="B51:C52"/>
    <mergeCell ref="D51:E52"/>
    <mergeCell ref="F51:I52"/>
    <mergeCell ref="A49:A50"/>
    <mergeCell ref="B49:C50"/>
    <mergeCell ref="D49:E50"/>
    <mergeCell ref="F47:I48"/>
    <mergeCell ref="A41:A42"/>
    <mergeCell ref="B41:C42"/>
    <mergeCell ref="D41:E42"/>
    <mergeCell ref="F41:I42"/>
    <mergeCell ref="A43:A44"/>
    <mergeCell ref="B43:C44"/>
    <mergeCell ref="D43:E44"/>
    <mergeCell ref="F43:I44"/>
    <mergeCell ref="B57:C58"/>
    <mergeCell ref="D57:E58"/>
    <mergeCell ref="F57:I58"/>
    <mergeCell ref="A45:A46"/>
    <mergeCell ref="B45:C46"/>
    <mergeCell ref="D45:E46"/>
    <mergeCell ref="F45:I46"/>
    <mergeCell ref="A47:A48"/>
    <mergeCell ref="B47:C48"/>
    <mergeCell ref="D47:E48"/>
    <mergeCell ref="E132:H132"/>
    <mergeCell ref="F53:I54"/>
    <mergeCell ref="E139:F139"/>
    <mergeCell ref="I60:I61"/>
    <mergeCell ref="A141:B141"/>
    <mergeCell ref="G141:H141"/>
    <mergeCell ref="F60:F61"/>
    <mergeCell ref="G60:G61"/>
    <mergeCell ref="H60:H61"/>
    <mergeCell ref="A57:A58"/>
    <mergeCell ref="A133:B133"/>
    <mergeCell ref="A134:B134"/>
    <mergeCell ref="A148:B149"/>
    <mergeCell ref="E134:F134"/>
    <mergeCell ref="G140:H140"/>
    <mergeCell ref="A124:B124"/>
    <mergeCell ref="C133:D133"/>
    <mergeCell ref="C134:D134"/>
    <mergeCell ref="G135:H135"/>
    <mergeCell ref="E133:F133"/>
    <mergeCell ref="G137:H137"/>
    <mergeCell ref="E142:I142"/>
    <mergeCell ref="E138:F138"/>
    <mergeCell ref="C152:I153"/>
    <mergeCell ref="C154:I155"/>
    <mergeCell ref="G133:H133"/>
    <mergeCell ref="G134:H134"/>
    <mergeCell ref="G136:H136"/>
    <mergeCell ref="C146:I147"/>
    <mergeCell ref="C138:D1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&amp;C２０２３
年度教会統計表
</oddHeader>
    <oddFooter>&amp;C提出用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大矢和男</dc:creator>
  <cp:keywords/>
  <dc:description/>
  <cp:lastModifiedBy>会計 バプテスト同盟</cp:lastModifiedBy>
  <cp:lastPrinted>2016-05-16T09:10:41Z</cp:lastPrinted>
  <dcterms:created xsi:type="dcterms:W3CDTF">2007-05-23T05:01:32Z</dcterms:created>
  <dcterms:modified xsi:type="dcterms:W3CDTF">2024-03-11T07:08:25Z</dcterms:modified>
  <cp:category/>
  <cp:version/>
  <cp:contentType/>
  <cp:contentStatus/>
</cp:coreProperties>
</file>